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uxiliar1\Downloads\ARCHIVOS VIELKA\INFORME 2023 OBRAS\Nueva carpeta\2024\CUENTA PUBLICA\"/>
    </mc:Choice>
  </mc:AlternateContent>
  <xr:revisionPtr revIDLastSave="0" documentId="13_ncr:1_{22258796-0197-45AF-9111-56F07859F533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0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EAEPE_FF!$A$1:$H$61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F46" i="1" l="1"/>
  <c r="G46" i="1"/>
  <c r="E29" i="1"/>
  <c r="H29" i="1" s="1"/>
  <c r="E40" i="1"/>
  <c r="H40" i="1" s="1"/>
  <c r="C46" i="1"/>
  <c r="E20" i="1"/>
  <c r="H20" i="1" s="1"/>
  <c r="E10" i="1"/>
  <c r="H10" i="1" s="1"/>
  <c r="D46" i="1"/>
  <c r="E46" i="1" l="1"/>
  <c r="H46" i="1"/>
</calcChain>
</file>

<file path=xl/sharedStrings.xml><?xml version="1.0" encoding="utf-8"?>
<sst xmlns="http://schemas.openxmlformats.org/spreadsheetml/2006/main" count="49" uniqueCount="49">
  <si>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</si>
  <si>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</si>
  <si>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</si>
  <si>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</si>
  <si>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</si>
  <si>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</si>
  <si>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</si>
  <si>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</si>
  <si>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</si>
  <si>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</si>
  <si>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</si>
  <si>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</si>
  <si>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</si>
  <si>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</si>
  <si>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</si>
  <si>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</si>
  <si>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</si>
  <si>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</si>
  <si>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</si>
  <si>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</si>
  <si>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</si>
  <si>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</si>
  <si>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</si>
  <si>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</si>
  <si>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</si>
  <si>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</si>
  <si>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</si>
  <si>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</si>
  <si>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</si>
  <si>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</si>
  <si>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</si>
  <si>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</si>
  <si>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</si>
  <si>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</si>
  <si>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</si>
  <si>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</si>
  <si>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</si>
  <si>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</si>
  <si>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</si>
  <si>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</si>
  <si>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</si>
  <si>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</si>
  <si>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</si>
  <si>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</si>
  <si>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</si>
  <si>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GUACHOCHI</t>
  </si>
  <si>
    <t>Del 01 de enero al 31 de diciembre de 2023</t>
  </si>
  <si>
    <t>____________________________________________________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</si>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</sst>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134326</xdr:colOff>
      <xdr:row>54</xdr:row>
      <xdr:rowOff>24422</xdr:rowOff>
    </xdr:from>
    <xdr:to>
      <xdr:col>2</xdr:col>
      <xdr:colOff>219807</xdr:colOff>
      <xdr:row>58</xdr:row>
      <xdr:rowOff>24423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D6A7222-6EBB-48DE-AC51-1CEB9B0ABB86}"/>
            </a:ext>
          </a:extLst>
        </xdr:cNvPr>
        <xdr:cNvSpPr txBox="1"/>
      </xdr:nvSpPr>
      <xdr:spPr>
        <a:xfrm>
          <a:off x="134326" y="11173557"/>
          <a:ext cx="3187212" cy="781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/>
            <a:t>ENF. LUIS ARMANDO HEREDIA PEREZ</a:t>
          </a:r>
        </a:p>
        <a:p>
          <a:pPr algn="ctr"/>
          <a:r>
            <a:rPr lang="es-MX" sz="1200" b="1"/>
            <a:t>DIR. EJECUTIVO DE LA JUNTA MUNICIPAL DE </a:t>
          </a:r>
        </a:p>
        <a:p>
          <a:pPr algn="ctr"/>
          <a:r>
            <a:rPr lang="es-MX" sz="1200" b="1"/>
            <a:t>AGUA Y SANEAMIENTO DE GUACHOCHI</a:t>
          </a:r>
        </a:p>
      </xdr:txBody>
    </xdr:sp>
    <xdr:clientData/>
  </xdr:twoCellAnchor>
  <xdr:twoCellAnchor>
    <xdr:from>
      <xdr:col>1</xdr:col>
      <xdr:colOff>158750</xdr:colOff>
      <xdr:row>47</xdr:row>
      <xdr:rowOff>0</xdr:rowOff>
    </xdr:from>
    <xdr:to>
      <xdr:col>7</xdr:col>
      <xdr:colOff>427404</xdr:colOff>
      <xdr:row>50</xdr:row>
      <xdr:rowOff>122116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DC48441-77E7-4041-8891-4A00081E6995}"/>
            </a:ext>
          </a:extLst>
        </xdr:cNvPr>
        <xdr:cNvSpPr txBox="1"/>
      </xdr:nvSpPr>
      <xdr:spPr>
        <a:xfrm>
          <a:off x="402981" y="9879135"/>
          <a:ext cx="7913077" cy="708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BAJO PROTESTA DE DECIR, LA VERDAD DECLARAMOS QUE LOS ESTADOS FINANCIEROS Y SUS NOTAS SON ABLEMENTE CORRECTOS Y SON RESPONSABILIDAD DEL EMISOR.</a:t>
          </a:r>
        </a:p>
      </xdr:txBody>
    </xdr:sp>
    <xdr:clientData/>
  </xdr:twoCellAnchor>
  <xdr:twoCellAnchor>
    <xdr:from>
      <xdr:col>4</xdr:col>
      <xdr:colOff>36635</xdr:colOff>
      <xdr:row>54</xdr:row>
      <xdr:rowOff>109902</xdr:rowOff>
    </xdr:from>
    <xdr:to>
      <xdr:col>7</xdr:col>
      <xdr:colOff>341923</xdr:colOff>
      <xdr:row>58</xdr:row>
      <xdr:rowOff>158749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DB5C480-8C36-4739-B0F0-FA0D7A8D1567}"/>
            </a:ext>
          </a:extLst>
        </xdr:cNvPr>
        <xdr:cNvSpPr txBox="1"/>
      </xdr:nvSpPr>
      <xdr:spPr>
        <a:xfrm>
          <a:off x="5031154" y="11259037"/>
          <a:ext cx="3199423" cy="830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LIC. KAREN YOSCELIN BUSTILLOS RUBIO </a:t>
          </a:r>
        </a:p>
        <a:p>
          <a:pPr algn="ctr"/>
          <a:r>
            <a:rPr lang="es-MX" sz="1100" b="1"/>
            <a:t>DIR. FINANCIERA DE LA JUNTA MUNICIPAL DE </a:t>
          </a:r>
        </a:p>
        <a:p>
          <a:pPr algn="ctr"/>
          <a:r>
            <a:rPr lang="es-MX" sz="1100" b="1"/>
            <a:t>AGUA Y SANEAMIENTO DE GUACHOCHI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view="pageBreakPreview" topLeftCell="A41" zoomScale="78" zoomScaleNormal="91" zoomScaleSheetLayoutView="78" workbookViewId="0">
      <selection activeCell="K43" sqref="K4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8" t="s">
        <v>45</v>
      </c>
      <c r="C2" s="29"/>
      <c r="D2" s="29"/>
      <c r="E2" s="29"/>
      <c r="F2" s="29"/>
      <c r="G2" s="29"/>
      <c r="H2" s="30"/>
      <c r="I2" s="25" t="s">
        <v>0</v>
      </c>
      <c r="J2" s="26"/>
      <c r="K2" s="24"/>
    </row>
    <row r="3" spans="2:11" x14ac:dyDescent="0.25">
      <c r="B3" s="38" t="s">
        <v>1</v>
      </c>
      <c r="C3" s="39"/>
      <c r="D3" s="39"/>
      <c r="E3" s="39"/>
      <c r="F3" s="39"/>
      <c r="G3" s="39"/>
      <c r="H3" s="40"/>
    </row>
    <row r="4" spans="2:11" x14ac:dyDescent="0.25">
      <c r="B4" s="38" t="s">
        <v>2</v>
      </c>
      <c r="C4" s="39"/>
      <c r="D4" s="39"/>
      <c r="E4" s="39"/>
      <c r="F4" s="39"/>
      <c r="G4" s="39"/>
      <c r="H4" s="40"/>
    </row>
    <row r="5" spans="2:11" ht="15.75" thickBot="1" x14ac:dyDescent="0.3">
      <c r="B5" s="35" t="s">
        <v>46</v>
      </c>
      <c r="C5" s="36"/>
      <c r="D5" s="36"/>
      <c r="E5" s="36"/>
      <c r="F5" s="36"/>
      <c r="G5" s="36"/>
      <c r="H5" s="37"/>
    </row>
    <row r="6" spans="2:11" ht="15.75" thickBot="1" x14ac:dyDescent="0.3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11" ht="24.75" thickBot="1" x14ac:dyDescent="0.3">
      <c r="B7" s="4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</row>
    <row r="8" spans="2:11" ht="16.5" customHeight="1" thickBot="1" x14ac:dyDescent="0.3">
      <c r="B8" s="43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10278216.539999999</v>
      </c>
      <c r="D20" s="8">
        <f>SUM(D21:D27)</f>
        <v>8467273.7000000011</v>
      </c>
      <c r="E20" s="8">
        <f t="shared" ref="E20:E27" si="2">C20+D20</f>
        <v>18745490.240000002</v>
      </c>
      <c r="F20" s="8">
        <f>SUM(F21:F27)</f>
        <v>14809315.76</v>
      </c>
      <c r="G20" s="8">
        <f>SUM(G21:G27)</f>
        <v>14809315.76</v>
      </c>
      <c r="H20" s="8">
        <f t="shared" ref="H20:H27" si="3">E20-F20</f>
        <v>3936174.4800000023</v>
      </c>
    </row>
    <row r="21" spans="2:8" x14ac:dyDescent="0.25">
      <c r="B21" s="12" t="s">
        <v>23</v>
      </c>
      <c r="C21" s="15">
        <v>130693.26</v>
      </c>
      <c r="D21" s="27">
        <v>-74343.28</v>
      </c>
      <c r="E21" s="17">
        <f t="shared" si="2"/>
        <v>56349.979999999996</v>
      </c>
      <c r="F21" s="27">
        <v>56349.98</v>
      </c>
      <c r="G21" s="27">
        <v>56349.98</v>
      </c>
      <c r="H21" s="17">
        <f t="shared" si="3"/>
        <v>0</v>
      </c>
    </row>
    <row r="22" spans="2:8" x14ac:dyDescent="0.25">
      <c r="B22" s="12" t="s">
        <v>24</v>
      </c>
      <c r="C22" s="15">
        <v>10147523.279999999</v>
      </c>
      <c r="D22" s="27">
        <v>8541616.9800000004</v>
      </c>
      <c r="E22" s="17">
        <f t="shared" si="2"/>
        <v>18689140.259999998</v>
      </c>
      <c r="F22" s="27">
        <v>14752965.779999999</v>
      </c>
      <c r="G22" s="27">
        <v>14752965.779999999</v>
      </c>
      <c r="H22" s="17">
        <f t="shared" si="3"/>
        <v>3936174.4799999986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10278216.539999999</v>
      </c>
      <c r="D46" s="9">
        <f>SUM(D40,D29,D20,D10)</f>
        <v>8467273.7000000011</v>
      </c>
      <c r="E46" s="9">
        <f>C46+D46</f>
        <v>18745490.240000002</v>
      </c>
      <c r="F46" s="9">
        <f>SUM(F40,F29,F10,F20)</f>
        <v>14809315.76</v>
      </c>
      <c r="G46" s="9">
        <f>SUM(G40,G29,G20,G10)</f>
        <v>14809315.76</v>
      </c>
      <c r="H46" s="9">
        <f>E46-F46</f>
        <v>3936174.4800000023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5" s="23" customFormat="1" x14ac:dyDescent="0.25"/>
    <row r="50" spans="2:5" s="23" customFormat="1" x14ac:dyDescent="0.25"/>
    <row r="51" spans="2:5" s="23" customFormat="1" x14ac:dyDescent="0.25"/>
    <row r="52" spans="2:5" s="23" customFormat="1" x14ac:dyDescent="0.25"/>
    <row r="53" spans="2:5" s="23" customFormat="1" ht="7.5" customHeight="1" x14ac:dyDescent="0.25"/>
    <row r="54" spans="2:5" s="23" customFormat="1" x14ac:dyDescent="0.25">
      <c r="B54" s="22" t="s">
        <v>47</v>
      </c>
      <c r="E54" s="23" t="s">
        <v>48</v>
      </c>
    </row>
    <row r="55" spans="2:5" s="23" customFormat="1" ht="15" customHeight="1" x14ac:dyDescent="0.25">
      <c r="B55" s="22"/>
    </row>
    <row r="56" spans="2:5" s="23" customFormat="1" ht="15" customHeight="1" x14ac:dyDescent="0.25"/>
    <row r="57" spans="2:5" s="23" customFormat="1" x14ac:dyDescent="0.25"/>
    <row r="58" spans="2:5" s="23" customFormat="1" x14ac:dyDescent="0.25"/>
    <row r="59" spans="2:5" s="23" customFormat="1" x14ac:dyDescent="0.25"/>
    <row r="60" spans="2:5" s="23" customFormat="1" x14ac:dyDescent="0.25"/>
    <row r="61" spans="2:5" s="23" customFormat="1" x14ac:dyDescent="0.25"/>
    <row r="62" spans="2:5" s="23" customFormat="1" x14ac:dyDescent="0.25"/>
    <row r="63" spans="2:5" s="23" customFormat="1" x14ac:dyDescent="0.25"/>
    <row r="64" spans="2:5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7" orientation="portrait" horizontalDpi="4294967295" verticalDpi="4294967295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Auxiliar1</cp:lastModifiedBy>
  <cp:lastPrinted>2023-07-17T20:15:27Z</cp:lastPrinted>
  <dcterms:created xsi:type="dcterms:W3CDTF">2019-12-05T18:14:36Z</dcterms:created>
  <dcterms:modified xsi:type="dcterms:W3CDTF">2024-01-30T20:02:41Z</dcterms:modified>
</cp:coreProperties>
</file>