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CUENTA PUBLICA 2023\"/>
    </mc:Choice>
  </mc:AlternateContent>
  <xr:revisionPtr revIDLastSave="0" documentId="13_ncr:1_{F1945BA9-42FD-4F06-8878-E416D0983F7E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9040" windowHeight="1584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H32" i="1"/>
  <c r="H30" i="1"/>
  <c r="H26" i="1"/>
  <c r="H17" i="1"/>
  <c r="E44" i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E31" i="1"/>
  <c r="H31" i="1" s="1"/>
  <c r="E30" i="1"/>
  <c r="E26" i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C29" i="1"/>
  <c r="G20" i="1"/>
  <c r="G46" i="1" s="1"/>
  <c r="F20" i="1"/>
  <c r="C20" i="1"/>
  <c r="G40" i="1"/>
  <c r="F40" i="1"/>
  <c r="D40" i="1"/>
  <c r="C40" i="1"/>
  <c r="G10" i="1"/>
  <c r="F10" i="1"/>
  <c r="D10" i="1"/>
  <c r="C10" i="1"/>
  <c r="C46" i="1" s="1"/>
  <c r="F46" i="1" l="1"/>
  <c r="E27" i="1"/>
  <c r="H27" i="1" s="1"/>
  <c r="E40" i="1"/>
  <c r="H40" i="1" s="1"/>
  <c r="E29" i="1"/>
  <c r="H29" i="1" s="1"/>
  <c r="E20" i="1"/>
  <c r="H20" i="1" s="1"/>
  <c r="E10" i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<sst xmlns="http://schemas.openxmlformats.org/spreadsheetml/2006/main" count="51" uniqueCount="51">
  <si>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</si>
  <si>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</si>
  <si>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</si>
  <si>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</si>
  <si>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</si>
  <si>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</si>
  <si>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</si>
  <si>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</si>
  <si>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</si>
  <si>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</si>
  <si>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</si>
  <si>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</si>
  <si>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</si>
  <si>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</si>
  <si>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</si>
  <si>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</si>
  <si>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</si>
  <si>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</si>
  <si>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</si>
  <si>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</si>
  <si>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</si>
  <si>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</si>
  <si>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</si>
  <si>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</si>
  <si>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</si>
  <si>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</si>
  <si>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</si>
  <si>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</si>
  <si>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</si>
  <si>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</si>
  <si>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</si>
  <si>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</si>
  <si>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</si>
  <si>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</si>
  <si>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</si>
  <si>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</si>
  <si>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</si>
  <si>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</si>
  <si>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</si>
  <si>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</si>
  <si>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</si>
  <si>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</si>
  <si>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</si>
  <si>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</si>
  <si>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</si>
  <si>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Fideicomiso Tránsito Amigo</t>
  </si>
  <si>
    <t>Del 01 de enero al 31 de diciembre de 2022</t>
  </si>
  <si>
    <t>Lic. Susana Isela Bazaldúa Martínez</t>
  </si>
  <si>
    <t>Lic. Denisse Yatziri Carmona Ontiveros</t>
  </si>
  <si>
    <t>Subsecrteraría de Administración de la Secretaría de Seguridad Pública Estatal</t>
  </si>
  <si>
    <t>Dirección de Administración Fondos y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</si>
</sst>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topLeftCell="A10" zoomScale="91" zoomScaleNormal="91" workbookViewId="0">
      <selection activeCell="F19" sqref="F19"/>
    </sheetView>
  </sheetViews>
  <sheetFormatPr baseColWidth="10" defaultColWidth="11.5703125" defaultRowHeight="15" x14ac:dyDescent="0.25"/>
  <cols>
    <col min="1" max="1" width="3.7109375" style="1" customWidth="1"/>
    <col min="2" max="2" width="60.85546875" style="1" customWidth="1"/>
    <col min="3" max="8" width="21.28515625" style="1" customWidth="1"/>
    <col min="9" max="9" width="3.7109375" style="1" customWidth="1"/>
    <col min="10" max="16384" width="11.5703125" style="1"/>
  </cols>
  <sheetData>
    <row r="1" spans="2:11" ht="15" customHeight="1" thickBot="1" x14ac:dyDescent="0.35"/>
    <row r="2" spans="2:11" x14ac:dyDescent="0.25">
      <c r="B2" s="34" t="s">
        <v>45</v>
      </c>
      <c r="C2" s="35"/>
      <c r="D2" s="35"/>
      <c r="E2" s="35"/>
      <c r="F2" s="35"/>
      <c r="G2" s="35"/>
      <c r="H2" s="36"/>
      <c r="I2" s="29" t="s">
        <v>0</v>
      </c>
      <c r="J2" s="30"/>
      <c r="K2" s="28"/>
    </row>
    <row r="3" spans="2:11" x14ac:dyDescent="0.25">
      <c r="B3" s="44" t="s">
        <v>1</v>
      </c>
      <c r="C3" s="45"/>
      <c r="D3" s="45"/>
      <c r="E3" s="45"/>
      <c r="F3" s="45"/>
      <c r="G3" s="45"/>
      <c r="H3" s="46"/>
    </row>
    <row r="4" spans="2:11" x14ac:dyDescent="0.25">
      <c r="B4" s="44" t="s">
        <v>2</v>
      </c>
      <c r="C4" s="45"/>
      <c r="D4" s="45"/>
      <c r="E4" s="45"/>
      <c r="F4" s="45"/>
      <c r="G4" s="45"/>
      <c r="H4" s="46"/>
    </row>
    <row r="5" spans="2:11" ht="15" customHeight="1" thickBot="1" x14ac:dyDescent="0.3">
      <c r="B5" s="41" t="s">
        <v>46</v>
      </c>
      <c r="C5" s="42"/>
      <c r="D5" s="42"/>
      <c r="E5" s="42"/>
      <c r="F5" s="42"/>
      <c r="G5" s="42"/>
      <c r="H5" s="43"/>
    </row>
    <row r="6" spans="2:11" ht="15.75" thickBot="1" x14ac:dyDescent="0.3">
      <c r="B6" s="47" t="s">
        <v>3</v>
      </c>
      <c r="C6" s="37" t="s">
        <v>4</v>
      </c>
      <c r="D6" s="37"/>
      <c r="E6" s="37"/>
      <c r="F6" s="37"/>
      <c r="G6" s="38"/>
      <c r="H6" s="39" t="s">
        <v>5</v>
      </c>
    </row>
    <row r="7" spans="2:11" ht="24.75" thickBot="1" x14ac:dyDescent="0.3">
      <c r="B7" s="48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40"/>
    </row>
    <row r="8" spans="2:11" ht="16.5" customHeight="1" thickBot="1" x14ac:dyDescent="0.3">
      <c r="B8" s="49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10"/>
      <c r="C9" s="6"/>
      <c r="D9" s="6"/>
      <c r="E9" s="6"/>
      <c r="F9" s="6"/>
      <c r="G9" s="6"/>
      <c r="H9" s="7"/>
    </row>
    <row r="10" spans="2:11" ht="14.45" x14ac:dyDescent="0.3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140870.39999999999</v>
      </c>
      <c r="G10" s="17">
        <f>SUM(G11:G18)</f>
        <v>140870.39999999999</v>
      </c>
      <c r="H10" s="17">
        <f t="shared" ref="H10:H18" si="1">E10-F10</f>
        <v>-140870.39999999999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ht="14.45" x14ac:dyDescent="0.3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ht="14.45" x14ac:dyDescent="0.3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ht="14.45" x14ac:dyDescent="0.3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ht="14.45" x14ac:dyDescent="0.3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ht="14.45" x14ac:dyDescent="0.3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140870.39999999999</v>
      </c>
      <c r="G18" s="15">
        <v>140870.39999999999</v>
      </c>
      <c r="H18" s="18">
        <f t="shared" si="1"/>
        <v>-140870.39999999999</v>
      </c>
    </row>
    <row r="19" spans="2:8" ht="15" customHeight="1" x14ac:dyDescent="0.3">
      <c r="B19" s="20"/>
      <c r="C19" s="17"/>
      <c r="D19" s="17"/>
      <c r="E19" s="17"/>
      <c r="F19" s="17"/>
      <c r="G19" s="17"/>
      <c r="H19" s="17"/>
    </row>
    <row r="20" spans="2:8" ht="15" customHeight="1" x14ac:dyDescent="0.3">
      <c r="B20" s="11" t="s">
        <v>22</v>
      </c>
      <c r="C20" s="17">
        <f>SUM(C21:C27)</f>
        <v>25997613.079999998</v>
      </c>
      <c r="D20" s="17">
        <f>SUM(D21:D27)</f>
        <v>13361582.93</v>
      </c>
      <c r="E20" s="17">
        <f t="shared" ref="E20:E27" si="2">C20+D20</f>
        <v>39359196.009999998</v>
      </c>
      <c r="F20" s="17">
        <f>SUM(F21:F27)</f>
        <v>5727208.4000000004</v>
      </c>
      <c r="G20" s="17">
        <f>SUM(G21:G27)</f>
        <v>5727208.4000000004</v>
      </c>
      <c r="H20" s="17">
        <f t="shared" ref="H20:H27" si="3">E20-F20</f>
        <v>33631987.609999999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ht="14.45" x14ac:dyDescent="0.3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ht="14.45" x14ac:dyDescent="0.3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/>
      <c r="H26" s="18">
        <f t="shared" si="3"/>
        <v>0</v>
      </c>
    </row>
    <row r="27" spans="2:8" x14ac:dyDescent="0.25">
      <c r="B27" s="12" t="s">
        <v>29</v>
      </c>
      <c r="C27" s="15">
        <v>25997613.079999998</v>
      </c>
      <c r="D27" s="15">
        <v>13361582.93</v>
      </c>
      <c r="E27" s="18">
        <f t="shared" si="2"/>
        <v>39359196.009999998</v>
      </c>
      <c r="F27" s="15">
        <v>5727208.4000000004</v>
      </c>
      <c r="G27" s="15">
        <v>5727208.4000000004</v>
      </c>
      <c r="H27" s="18">
        <f t="shared" si="3"/>
        <v>33631987.609999999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25997613.079999998</v>
      </c>
      <c r="D46" s="9">
        <f>SUM(D40,D29,D20,D10)</f>
        <v>13361582.93</v>
      </c>
      <c r="E46" s="9">
        <f>C46+D46</f>
        <v>39359196.009999998</v>
      </c>
      <c r="F46" s="9">
        <f>SUM(F40,F29,F10,F20)</f>
        <v>5868078.8000000007</v>
      </c>
      <c r="G46" s="9">
        <f>SUM(G40,G29,G20,G10)</f>
        <v>5868078.8000000007</v>
      </c>
      <c r="H46" s="9">
        <f>E46-F46</f>
        <v>33491117.209999997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2:8" s="26" customFormat="1" x14ac:dyDescent="0.25">
      <c r="B49" s="31" t="s">
        <v>47</v>
      </c>
      <c r="C49" s="31"/>
      <c r="D49" s="31"/>
      <c r="E49" s="32"/>
      <c r="F49" s="31" t="s">
        <v>48</v>
      </c>
      <c r="G49" s="31"/>
      <c r="H49" s="27"/>
    </row>
    <row r="50" spans="2:8" s="26" customFormat="1" x14ac:dyDescent="0.25">
      <c r="B50" s="33" t="s">
        <v>49</v>
      </c>
      <c r="C50" s="31"/>
      <c r="D50" s="31"/>
      <c r="E50" s="32"/>
      <c r="F50" s="31" t="s">
        <v>50</v>
      </c>
      <c r="G50" s="31"/>
      <c r="H50" s="27"/>
    </row>
    <row r="51" spans="2:8" s="26" customFormat="1" x14ac:dyDescent="0.25">
      <c r="B51" s="24"/>
      <c r="C51" s="24"/>
      <c r="D51" s="24"/>
      <c r="E51" s="24"/>
      <c r="F51" s="24"/>
      <c r="G51" s="24"/>
      <c r="H51" s="27"/>
    </row>
    <row r="52" spans="2:8" s="26" customFormat="1" x14ac:dyDescent="0.25">
      <c r="B52" s="24"/>
      <c r="C52" s="24"/>
      <c r="D52" s="24"/>
      <c r="E52" s="24"/>
      <c r="F52" s="24"/>
      <c r="G52" s="24"/>
      <c r="H52" s="27"/>
    </row>
    <row r="53" spans="2:8" s="26" customFormat="1" ht="18" customHeight="1" x14ac:dyDescent="0.25">
      <c r="B53" s="24"/>
      <c r="C53" s="24"/>
      <c r="D53" s="24"/>
      <c r="E53" s="24"/>
      <c r="F53" s="24"/>
      <c r="G53" s="24"/>
      <c r="H53" s="27"/>
    </row>
    <row r="54" spans="2:8" s="26" customFormat="1" x14ac:dyDescent="0.25">
      <c r="B54" s="24"/>
      <c r="C54" s="24"/>
      <c r="D54" s="24"/>
      <c r="E54" s="24"/>
      <c r="F54" s="24"/>
      <c r="G54" s="24"/>
      <c r="H54" s="27"/>
    </row>
    <row r="55" spans="2:8" s="26" customFormat="1" ht="15" customHeight="1" x14ac:dyDescent="0.25"/>
    <row r="56" spans="2:8" s="26" customFormat="1" ht="15" customHeight="1" x14ac:dyDescent="0.25"/>
    <row r="57" spans="2:8" s="26" customFormat="1" x14ac:dyDescent="0.25"/>
    <row r="58" spans="2:8" s="26" customFormat="1" x14ac:dyDescent="0.25"/>
    <row r="59" spans="2:8" s="26" customFormat="1" x14ac:dyDescent="0.25"/>
    <row r="60" spans="2:8" s="26" customFormat="1" x14ac:dyDescent="0.25"/>
    <row r="61" spans="2:8" s="26" customFormat="1" x14ac:dyDescent="0.25"/>
    <row r="62" spans="2:8" s="26" customFormat="1" x14ac:dyDescent="0.25"/>
    <row r="63" spans="2:8" s="26" customFormat="1" x14ac:dyDescent="0.25"/>
    <row r="64" spans="2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25" right="0.25" top="0.75" bottom="0.75" header="0.3" footer="0.3"/>
  <pageSetup scale="6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SSPE</cp:lastModifiedBy>
  <cp:lastPrinted>2024-01-29T16:38:31Z</cp:lastPrinted>
  <dcterms:created xsi:type="dcterms:W3CDTF">2019-12-05T18:14:36Z</dcterms:created>
  <dcterms:modified xsi:type="dcterms:W3CDTF">2024-01-29T16:39:03Z</dcterms:modified>
</cp:coreProperties>
</file>