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13_ncr:1_{63B0E8F1-397D-4F43-9B5A-9FE866A8961D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H20" i="1"/>
  <c r="E10" i="1"/>
  <c r="H10" i="1" s="1"/>
  <c r="D46" i="1"/>
  <c r="E46" i="1" s="1"/>
  <c r="H46" i="1" l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<sst xmlns="http://schemas.openxmlformats.org/spreadsheetml/2006/main" count="51" uniqueCount="51">
  <si>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</si>
  <si>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</si>
  <si>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</si>
  <si>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</si>
  <si>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</si>
  <si>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</si>
  <si>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</si>
  <si>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</si>
  <si>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</si>
  <si>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</si>
  <si>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</si>
  <si>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</si>
  <si>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</si>
  <si>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</si>
  <si>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</si>
  <si>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</si>
  <si>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</si>
  <si>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</si>
  <si>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</si>
  <si>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</si>
  <si>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</si>
  <si>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</si>
  <si>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</si>
  <si>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</si>
  <si>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</si>
  <si>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</si>
  <si>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</si>
  <si>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</si>
  <si>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</si>
  <si>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</si>
  <si>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</si>
  <si>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</si>
  <si>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</si>
  <si>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</si>
  <si>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</si>
  <si>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</si>
  <si>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</si>
  <si>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</si>
  <si>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</si>
  <si>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</si>
  <si>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</si>
  <si>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</si>
  <si>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</si>
  <si>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</si>
  <si>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</si>
  <si>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Del 01 de enero al 31 de diciembre de 2023</t>
  </si>
  <si>
    <t>Junta Rural de Agua y Saneamiento Lázaro Cárdenas</t>
  </si>
  <si>
    <t>Ing. José Miguel Morales Lugo</t>
  </si>
  <si>
    <t>C. Julia Piñón Anchondo</t>
  </si>
  <si>
    <t>Directora Financiera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</si>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</sst>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D48" sqref="D48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27" t="s">
        <v>46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3">
      <c r="B3" s="37" t="s">
        <v>1</v>
      </c>
      <c r="C3" s="38"/>
      <c r="D3" s="38"/>
      <c r="E3" s="38"/>
      <c r="F3" s="38"/>
      <c r="G3" s="38"/>
      <c r="H3" s="39"/>
    </row>
    <row r="4" spans="2:11" x14ac:dyDescent="0.3">
      <c r="B4" s="37" t="s">
        <v>2</v>
      </c>
      <c r="C4" s="38"/>
      <c r="D4" s="38"/>
      <c r="E4" s="38"/>
      <c r="F4" s="38"/>
      <c r="G4" s="38"/>
      <c r="H4" s="39"/>
    </row>
    <row r="5" spans="2:11" ht="15" customHeight="1" thickBot="1" x14ac:dyDescent="0.35">
      <c r="B5" s="34" t="s">
        <v>45</v>
      </c>
      <c r="C5" s="35"/>
      <c r="D5" s="35"/>
      <c r="E5" s="35"/>
      <c r="F5" s="35"/>
      <c r="G5" s="35"/>
      <c r="H5" s="36"/>
    </row>
    <row r="6" spans="2:11" ht="15" thickBot="1" x14ac:dyDescent="0.35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6" thickBot="1" x14ac:dyDescent="0.35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5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3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3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3">
      <c r="B19" s="19"/>
      <c r="C19" s="8"/>
      <c r="D19" s="8"/>
      <c r="E19" s="8"/>
      <c r="F19" s="8"/>
      <c r="G19" s="8"/>
      <c r="H19" s="8"/>
    </row>
    <row r="20" spans="2:8" ht="15" customHeight="1" x14ac:dyDescent="0.3">
      <c r="B20" s="11" t="s">
        <v>22</v>
      </c>
      <c r="C20" s="8">
        <f>SUM(C21:C27)</f>
        <v>14871308.119999999</v>
      </c>
      <c r="D20" s="8">
        <f>SUM(D21:D27)</f>
        <v>1482214</v>
      </c>
      <c r="E20" s="8">
        <f t="shared" ref="E20:E27" si="2">C20+D20</f>
        <v>16353522.119999999</v>
      </c>
      <c r="F20" s="8">
        <f>SUM(F21:F27)</f>
        <v>11305309.41</v>
      </c>
      <c r="G20" s="8">
        <f>SUM(G21:G27)</f>
        <v>11140843.470000001</v>
      </c>
      <c r="H20" s="8">
        <f t="shared" ref="H20:H27" si="3">E20-F20</f>
        <v>5048212.709999999</v>
      </c>
    </row>
    <row r="21" spans="2:8" x14ac:dyDescent="0.3">
      <c r="B21" s="12" t="s">
        <v>23</v>
      </c>
      <c r="C21" s="15">
        <v>1135787.01</v>
      </c>
      <c r="D21" s="15">
        <v>1155941.69</v>
      </c>
      <c r="E21" s="17">
        <f t="shared" si="2"/>
        <v>2291728.7000000002</v>
      </c>
      <c r="F21" s="15">
        <v>743482.42</v>
      </c>
      <c r="G21" s="15">
        <v>743482.42</v>
      </c>
      <c r="H21" s="17">
        <f t="shared" si="3"/>
        <v>1548246.2800000003</v>
      </c>
    </row>
    <row r="22" spans="2:8" x14ac:dyDescent="0.3">
      <c r="B22" s="12" t="s">
        <v>24</v>
      </c>
      <c r="C22" s="15">
        <v>13735521.109999999</v>
      </c>
      <c r="D22" s="15">
        <v>326272.31</v>
      </c>
      <c r="E22" s="17">
        <f t="shared" si="2"/>
        <v>14061793.42</v>
      </c>
      <c r="F22" s="15">
        <v>10561826.99</v>
      </c>
      <c r="G22" s="15">
        <v>10397361.050000001</v>
      </c>
      <c r="H22" s="17">
        <f t="shared" si="3"/>
        <v>3499966.4299999997</v>
      </c>
    </row>
    <row r="23" spans="2:8" x14ac:dyDescent="0.3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3">
      <c r="B28" s="19"/>
      <c r="C28" s="8"/>
      <c r="D28" s="8"/>
      <c r="E28" s="8"/>
      <c r="F28" s="8"/>
      <c r="G28" s="8"/>
      <c r="H28" s="8"/>
    </row>
    <row r="29" spans="2:8" ht="15" customHeight="1" x14ac:dyDescent="0.3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3">
      <c r="B39" s="13"/>
      <c r="C39" s="8"/>
      <c r="D39" s="8"/>
      <c r="E39" s="8"/>
      <c r="F39" s="8"/>
      <c r="G39" s="8"/>
      <c r="H39" s="8"/>
    </row>
    <row r="40" spans="2:8" ht="21.75" customHeight="1" x14ac:dyDescent="0.3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14871308.119999999</v>
      </c>
      <c r="D46" s="9">
        <f>SUM(D40,D29,D20,D10)</f>
        <v>1482214</v>
      </c>
      <c r="E46" s="9">
        <f>C46+D46</f>
        <v>16353522.119999999</v>
      </c>
      <c r="F46" s="9">
        <f>SUM(F40,F29,F10,F20)</f>
        <v>11305309.41</v>
      </c>
      <c r="G46" s="9">
        <f>SUM(G40,G29,G20,G10)</f>
        <v>11140843.470000001</v>
      </c>
      <c r="H46" s="9">
        <f>E46-F46</f>
        <v>5048212.709999999</v>
      </c>
    </row>
    <row r="47" spans="2:8" s="23" customFormat="1" x14ac:dyDescent="0.3">
      <c r="B47" s="22"/>
      <c r="C47" s="22"/>
      <c r="D47" s="22"/>
      <c r="E47" s="22"/>
      <c r="F47" s="22"/>
      <c r="G47" s="22"/>
      <c r="H47" s="22"/>
    </row>
    <row r="48" spans="2:8" s="23" customFormat="1" x14ac:dyDescent="0.3"/>
    <row r="49" spans="2:6" s="23" customFormat="1" x14ac:dyDescent="0.3"/>
    <row r="50" spans="2:6" s="23" customFormat="1" x14ac:dyDescent="0.3"/>
    <row r="51" spans="2:6" s="23" customFormat="1" x14ac:dyDescent="0.3">
      <c r="B51" s="23" t="s">
        <v>47</v>
      </c>
      <c r="F51" s="23" t="s">
        <v>48</v>
      </c>
    </row>
    <row r="52" spans="2:6" s="23" customFormat="1" x14ac:dyDescent="0.3">
      <c r="B52" s="23" t="s">
        <v>50</v>
      </c>
      <c r="F52" s="23" t="s">
        <v>49</v>
      </c>
    </row>
    <row r="53" spans="2:6" s="23" customFormat="1" ht="18" customHeight="1" x14ac:dyDescent="0.3"/>
    <row r="54" spans="2:6" s="23" customFormat="1" x14ac:dyDescent="0.3"/>
    <row r="55" spans="2:6" s="23" customFormat="1" ht="15" customHeight="1" x14ac:dyDescent="0.3"/>
    <row r="56" spans="2:6" s="23" customFormat="1" ht="15" customHeight="1" x14ac:dyDescent="0.3"/>
    <row r="57" spans="2:6" s="23" customFormat="1" x14ac:dyDescent="0.3"/>
    <row r="58" spans="2:6" s="23" customFormat="1" x14ac:dyDescent="0.3"/>
    <row r="59" spans="2:6" s="23" customFormat="1" x14ac:dyDescent="0.3"/>
    <row r="60" spans="2:6" s="23" customFormat="1" x14ac:dyDescent="0.3"/>
    <row r="61" spans="2:6" s="23" customFormat="1" x14ac:dyDescent="0.3"/>
    <row r="62" spans="2:6" s="23" customFormat="1" x14ac:dyDescent="0.3"/>
    <row r="63" spans="2:6" s="23" customFormat="1" x14ac:dyDescent="0.3"/>
    <row r="64" spans="2:6" s="23" customFormat="1" ht="15" customHeight="1" x14ac:dyDescent="0.3"/>
    <row r="65" s="23" customFormat="1" ht="15" customHeight="1" x14ac:dyDescent="0.3"/>
    <row r="66" s="23" customFormat="1" x14ac:dyDescent="0.3"/>
    <row r="67" s="23" customFormat="1" x14ac:dyDescent="0.3"/>
    <row r="68" s="23" customFormat="1" x14ac:dyDescent="0.3"/>
    <row r="69" s="23" customFormat="1" x14ac:dyDescent="0.3"/>
    <row r="70" s="23" customFormat="1" x14ac:dyDescent="0.3"/>
    <row r="71" s="23" customFormat="1" x14ac:dyDescent="0.3"/>
    <row r="72" s="23" customFormat="1" x14ac:dyDescent="0.3"/>
    <row r="73" s="23" customFormat="1" x14ac:dyDescent="0.3"/>
    <row r="74" s="23" customFormat="1" x14ac:dyDescent="0.3"/>
    <row r="75" s="23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cp:lastPrinted>2024-02-05T18:32:39Z</cp:lastPrinted>
  <dcterms:created xsi:type="dcterms:W3CDTF">2019-12-05T18:14:36Z</dcterms:created>
  <dcterms:modified xsi:type="dcterms:W3CDTF">2024-02-05T18:32:53Z</dcterms:modified>
</cp:coreProperties>
</file>