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SIF\4TO TRIMESTRE\PARA CARGAR CORRECTOS\"/>
    </mc:Choice>
  </mc:AlternateContent>
  <xr:revisionPtr revIDLastSave="0" documentId="13_ncr:1_{565A37FE-F3CB-49C0-9581-4CF8F55A5D9F}" xr6:coauthVersionLast="36" xr6:coauthVersionMax="36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EAEPE_FF!$A$1:$H$52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7" i="1"/>
  <c r="H35" i="1"/>
  <c r="H32" i="1"/>
  <c r="H30" i="1"/>
  <c r="H26" i="1"/>
  <c r="H23" i="1"/>
  <c r="E44" i="1"/>
  <c r="E43" i="1"/>
  <c r="H43" i="1" s="1"/>
  <c r="E42" i="1"/>
  <c r="H42" i="1" s="1"/>
  <c r="E41" i="1"/>
  <c r="E38" i="1"/>
  <c r="H38" i="1" s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C46" i="1" s="1"/>
  <c r="G46" i="1" l="1"/>
  <c r="E40" i="1"/>
  <c r="H40" i="1" s="1"/>
  <c r="E29" i="1"/>
  <c r="H29" i="1" s="1"/>
  <c r="F46" i="1"/>
  <c r="E20" i="1"/>
  <c r="H20" i="1" s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<sst xmlns="http://schemas.openxmlformats.org/spreadsheetml/2006/main" count="51" uniqueCount="51">
  <si>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</si>
  <si>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</si>
  <si>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</si>
  <si>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</si>
  <si>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</si>
  <si>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</si>
  <si>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</si>
  <si>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</si>
  <si>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</si>
  <si>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</si>
  <si>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</si>
  <si>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</si>
  <si>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</si>
  <si>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</si>
  <si>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</si>
  <si>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</si>
  <si>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</si>
  <si>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</si>
  <si>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</si>
  <si>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</si>
  <si>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</si>
  <si>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</si>
  <si>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</si>
  <si>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</si>
  <si>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</si>
  <si>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</si>
  <si>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</si>
  <si>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</si>
  <si>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</si>
  <si>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</si>
  <si>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</si>
  <si>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</si>
  <si>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</si>
  <si>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</si>
  <si>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</si>
  <si>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</si>
  <si>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</si>
  <si>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</si>
  <si>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</si>
  <si>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</si>
  <si>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</si>
  <si>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</si>
  <si>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</si>
  <si>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</si>
  <si>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</si>
  <si>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Dra. Anna Elizabeth Chávez Mata</t>
  </si>
  <si>
    <t>Lic. Obed Puentes Parra</t>
  </si>
  <si>
    <t>Rectora</t>
  </si>
  <si>
    <t>Universidad Tecnológica de Parral</t>
  </si>
  <si>
    <t>Director Administrativo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</si>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</sst>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view="pageBreakPreview" topLeftCell="A16" zoomScaleNormal="91" zoomScaleSheetLayoutView="100" workbookViewId="0">
      <selection activeCell="L26" sqref="L26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3" t="s">
        <v>48</v>
      </c>
      <c r="C2" s="34"/>
      <c r="D2" s="34"/>
      <c r="E2" s="34"/>
      <c r="F2" s="34"/>
      <c r="G2" s="34"/>
      <c r="H2" s="35"/>
      <c r="I2" s="29" t="s">
        <v>0</v>
      </c>
      <c r="J2" s="30"/>
      <c r="K2" s="28"/>
    </row>
    <row r="3" spans="2:11" x14ac:dyDescent="0.3">
      <c r="B3" s="43" t="s">
        <v>1</v>
      </c>
      <c r="C3" s="44"/>
      <c r="D3" s="44"/>
      <c r="E3" s="44"/>
      <c r="F3" s="44"/>
      <c r="G3" s="44"/>
      <c r="H3" s="45"/>
    </row>
    <row r="4" spans="2:11" x14ac:dyDescent="0.3">
      <c r="B4" s="43" t="s">
        <v>2</v>
      </c>
      <c r="C4" s="44"/>
      <c r="D4" s="44"/>
      <c r="E4" s="44"/>
      <c r="F4" s="44"/>
      <c r="G4" s="44"/>
      <c r="H4" s="45"/>
    </row>
    <row r="5" spans="2:11" ht="15" thickBot="1" x14ac:dyDescent="0.35">
      <c r="B5" s="40" t="s">
        <v>50</v>
      </c>
      <c r="C5" s="41"/>
      <c r="D5" s="41"/>
      <c r="E5" s="41"/>
      <c r="F5" s="41"/>
      <c r="G5" s="41"/>
      <c r="H5" s="42"/>
    </row>
    <row r="6" spans="2:11" ht="15" thickBot="1" x14ac:dyDescent="0.35">
      <c r="B6" s="46" t="s">
        <v>3</v>
      </c>
      <c r="C6" s="36" t="s">
        <v>4</v>
      </c>
      <c r="D6" s="36"/>
      <c r="E6" s="36"/>
      <c r="F6" s="36"/>
      <c r="G6" s="37"/>
      <c r="H6" s="38" t="s">
        <v>5</v>
      </c>
    </row>
    <row r="7" spans="2:11" ht="24.6" thickBot="1" x14ac:dyDescent="0.35">
      <c r="B7" s="47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9"/>
    </row>
    <row r="8" spans="2:11" ht="16.5" customHeight="1" thickBot="1" x14ac:dyDescent="0.35">
      <c r="B8" s="48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28868652.390000001</v>
      </c>
      <c r="D20" s="17">
        <f>SUM(D21:D27)</f>
        <v>11884154.220000001</v>
      </c>
      <c r="E20" s="17">
        <f t="shared" ref="E20:E27" si="2">C20+D20</f>
        <v>40752806.609999999</v>
      </c>
      <c r="F20" s="17">
        <f>SUM(F21:F27)</f>
        <v>40474170.259999998</v>
      </c>
      <c r="G20" s="17">
        <f>SUM(G21:G27)</f>
        <v>38790360.350000001</v>
      </c>
      <c r="H20" s="17">
        <f t="shared" ref="H20:H27" si="3">E20-F20</f>
        <v>278636.35000000149</v>
      </c>
    </row>
    <row r="21" spans="2:8" x14ac:dyDescent="0.3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3">
      <c r="B25" s="12" t="s">
        <v>27</v>
      </c>
      <c r="C25" s="16">
        <v>28868652.390000001</v>
      </c>
      <c r="D25" s="16">
        <v>11884154.220000001</v>
      </c>
      <c r="E25" s="19">
        <f t="shared" si="2"/>
        <v>40752806.609999999</v>
      </c>
      <c r="F25" s="16">
        <v>40474170.259999998</v>
      </c>
      <c r="G25" s="16">
        <v>38790360.350000001</v>
      </c>
      <c r="H25" s="19">
        <f t="shared" si="3"/>
        <v>278636.35000000149</v>
      </c>
    </row>
    <row r="26" spans="2:8" x14ac:dyDescent="0.3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3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28868652.390000001</v>
      </c>
      <c r="D46" s="9">
        <f>SUM(D40,D29,D20,D10)</f>
        <v>11884154.220000001</v>
      </c>
      <c r="E46" s="9">
        <f>C46+D46</f>
        <v>40752806.609999999</v>
      </c>
      <c r="F46" s="9">
        <f>SUM(F40,F29,F10,F20)</f>
        <v>40474170.259999998</v>
      </c>
      <c r="G46" s="9">
        <f>SUM(G40,G29,G20,G10)</f>
        <v>38790360.350000001</v>
      </c>
      <c r="H46" s="9">
        <f>E46-F46</f>
        <v>278636.35000000149</v>
      </c>
    </row>
    <row r="47" spans="2:8" s="26" customFormat="1" x14ac:dyDescent="0.3">
      <c r="B47" s="24"/>
      <c r="C47" s="25"/>
      <c r="D47" s="25"/>
      <c r="E47" s="25"/>
      <c r="F47" s="25"/>
      <c r="G47" s="25"/>
      <c r="H47" s="25"/>
    </row>
    <row r="48" spans="2:8" s="26" customFormat="1" x14ac:dyDescent="0.3">
      <c r="C48" s="27"/>
      <c r="D48" s="27"/>
      <c r="E48" s="27"/>
      <c r="F48" s="27"/>
      <c r="G48" s="27"/>
      <c r="H48" s="27"/>
    </row>
    <row r="49" spans="2:8" s="26" customFormat="1" x14ac:dyDescent="0.3">
      <c r="C49" s="27"/>
      <c r="D49" s="27"/>
      <c r="E49" s="27"/>
      <c r="F49" s="27"/>
      <c r="G49" s="27"/>
      <c r="H49" s="27"/>
    </row>
    <row r="50" spans="2:8" s="26" customFormat="1" x14ac:dyDescent="0.3">
      <c r="C50" s="27"/>
      <c r="D50" s="27"/>
      <c r="E50" s="27"/>
      <c r="F50" s="27"/>
      <c r="G50" s="27"/>
      <c r="H50" s="27"/>
    </row>
    <row r="51" spans="2:8" s="26" customFormat="1" x14ac:dyDescent="0.3">
      <c r="B51" s="31" t="s">
        <v>45</v>
      </c>
      <c r="C51" s="32"/>
      <c r="D51" s="32"/>
      <c r="E51" s="32"/>
      <c r="F51" s="31" t="s">
        <v>46</v>
      </c>
      <c r="G51" s="27"/>
      <c r="H51" s="27"/>
    </row>
    <row r="52" spans="2:8" s="26" customFormat="1" x14ac:dyDescent="0.3">
      <c r="B52" s="31" t="s">
        <v>47</v>
      </c>
      <c r="C52" s="32"/>
      <c r="D52" s="32"/>
      <c r="E52" s="32"/>
      <c r="F52" s="31" t="s">
        <v>49</v>
      </c>
      <c r="G52" s="27"/>
      <c r="H52" s="27"/>
    </row>
    <row r="53" spans="2:8" s="26" customFormat="1" ht="18" customHeight="1" x14ac:dyDescent="0.3">
      <c r="C53" s="27"/>
      <c r="D53" s="27"/>
      <c r="E53" s="27"/>
      <c r="F53" s="27"/>
      <c r="G53" s="27"/>
      <c r="H53" s="27"/>
    </row>
    <row r="54" spans="2:8" s="26" customFormat="1" x14ac:dyDescent="0.3">
      <c r="C54" s="27"/>
      <c r="D54" s="27"/>
      <c r="E54" s="27"/>
      <c r="F54" s="27"/>
      <c r="G54" s="27"/>
      <c r="H54" s="27"/>
    </row>
    <row r="55" spans="2:8" s="26" customFormat="1" ht="15" customHeight="1" x14ac:dyDescent="0.3"/>
    <row r="56" spans="2:8" s="26" customFormat="1" ht="15" customHeight="1" x14ac:dyDescent="0.3"/>
    <row r="57" spans="2:8" s="26" customFormat="1" x14ac:dyDescent="0.3"/>
    <row r="58" spans="2:8" s="26" customFormat="1" x14ac:dyDescent="0.3"/>
    <row r="59" spans="2:8" s="26" customFormat="1" x14ac:dyDescent="0.3"/>
    <row r="60" spans="2:8" s="26" customFormat="1" x14ac:dyDescent="0.3"/>
    <row r="61" spans="2:8" s="26" customFormat="1" x14ac:dyDescent="0.3"/>
    <row r="62" spans="2:8" s="26" customFormat="1" x14ac:dyDescent="0.3"/>
    <row r="63" spans="2:8" s="26" customFormat="1" x14ac:dyDescent="0.3"/>
    <row r="64" spans="2:8" s="26" customFormat="1" ht="15" customHeight="1" x14ac:dyDescent="0.3"/>
    <row r="65" s="26" customFormat="1" ht="15" customHeigh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6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obed puentes parra</cp:lastModifiedBy>
  <cp:lastPrinted>2023-10-25T17:47:35Z</cp:lastPrinted>
  <dcterms:created xsi:type="dcterms:W3CDTF">2019-12-05T18:14:36Z</dcterms:created>
  <dcterms:modified xsi:type="dcterms:W3CDTF">2024-01-25T21:27:23Z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bd840222-0fce-483a-91bb-0dd944a2bc85</vt:lpwstr>
  </property>
</Properties>
</file>