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<sst xmlns="http://schemas.openxmlformats.org/spreadsheetml/2006/main" count="80" uniqueCount="80">
  <si>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</si>
  <si>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</si>
  <si>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</si>
  <si>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</si>
  <si>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</si>
  <si>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</si>
  <si>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</si>
  <si>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</si>
  <si>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</si>
  <si>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</si>
  <si>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</si>
  <si>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</si>
  <si>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</si>
  <si>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</si>
  <si>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</si>
  <si>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</si>
  <si>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</si>
  <si>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</si>
  <si>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</si>
  <si>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</si>
  <si>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</si>
  <si>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</si>
  <si>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</si>
  <si>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</si>
  <si>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</si>
  <si>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</si>
  <si>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</si>
  <si>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</si>
  <si>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</si>
  <si>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</si>
  <si>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</si>
  <si>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</si>
  <si>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</si>
  <si>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</si>
  <si>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</si>
  <si>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</si>
  <si>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</si>
  <si>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</si>
  <si>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</si>
  <si>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</si>
  <si>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</si>
  <si>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</si>
  <si>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</si>
  <si>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</si>
  <si>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</si>
  <si>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</si>
  <si>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</si>
  <si>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</si>
  <si>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</si>
  <si>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</si>
  <si>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</si>
  <si>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</si>
  <si>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</si>
  <si>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</si>
  <si>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</si>
  <si>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</si>
  <si>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</si>
  <si>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</si>
  <si>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</si>
  <si>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</si>
  <si>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</si>
  <si>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</si>
  <si>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</si>
  <si>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</si>
  <si>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</si>
  <si>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</si>
  <si>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</si>
  <si>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</si>
  <si>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</si>
  <si>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</si>
  <si>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</si>
  <si>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</si>
  <si>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</si>
  <si>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Cuenta Pública 2023</t>
  </si>
  <si>
    <t>JUNTA MUNICIPAL DE AGUA Y SANEAMIENTO DE SANTA BÁRBARA</t>
  </si>
  <si>
    <t>Del 1 de Enero al 31 de Diciembre de 2023</t>
  </si>
  <si>
    <t xml:space="preserve">PROFR. SIMEON ESPARZA GONZALEZ </t>
  </si>
  <si>
    <t>DIRECTOR EJECUTIVO</t>
  </si>
  <si>
    <t>PROFR. JOSE MARTIN NAVA GUEVARA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</si>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</sst>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2276475</xdr:colOff>
      <xdr:row>48</xdr:row>
      <xdr:rowOff>114300</xdr:rowOff>
    </xdr:from>
    <xdr:to>
      <xdr:col>1</xdr:col>
      <xdr:colOff>3819525</xdr:colOff>
      <xdr:row>52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5097" t="46531" r="28486" b="30578"/>
        <a:stretch>
          <a:fillRect/>
        </a:stretch>
      </xdr:blipFill>
      <xdr:spPr>
        <a:xfrm>
          <a:off x="2390775" y="9610725"/>
          <a:ext cx="1543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48</xdr:row>
      <xdr:rowOff>161925</xdr:rowOff>
    </xdr:from>
    <xdr:to>
      <xdr:col>6</xdr:col>
      <xdr:colOff>657225</xdr:colOff>
      <xdr:row>52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9045" t="33914" r="28077" b="55917"/>
        <a:stretch>
          <a:fillRect/>
        </a:stretch>
      </xdr:blipFill>
      <xdr:spPr>
        <a:xfrm>
          <a:off x="10172700" y="965835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showGridLines="0" tabSelected="1" zoomScale="90" zoomScaleNormal="90" zoomScalePageLayoutView="0" workbookViewId="0" topLeftCell="B39">
      <selection activeCell="B58" sqref="B58:C58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41" t="s">
        <v>73</v>
      </c>
      <c r="C2" s="41"/>
      <c r="D2" s="41"/>
      <c r="E2" s="41"/>
      <c r="F2" s="41"/>
      <c r="G2" s="41"/>
      <c r="H2" s="41"/>
    </row>
    <row r="3" spans="2:8" ht="15">
      <c r="B3" s="41" t="s">
        <v>74</v>
      </c>
      <c r="C3" s="41"/>
      <c r="D3" s="41"/>
      <c r="E3" s="41"/>
      <c r="F3" s="41"/>
      <c r="G3" s="41"/>
      <c r="H3" s="41"/>
    </row>
    <row r="4" spans="2:8" ht="15">
      <c r="B4" s="42" t="s">
        <v>0</v>
      </c>
      <c r="C4" s="42"/>
      <c r="D4" s="42"/>
      <c r="E4" s="42"/>
      <c r="F4" s="42"/>
      <c r="G4" s="42"/>
      <c r="H4" s="42"/>
    </row>
    <row r="5" spans="2:8" ht="15">
      <c r="B5" s="42" t="s">
        <v>1</v>
      </c>
      <c r="C5" s="42"/>
      <c r="D5" s="42"/>
      <c r="E5" s="42"/>
      <c r="F5" s="42"/>
      <c r="G5" s="42"/>
      <c r="H5" s="42"/>
    </row>
    <row r="6" spans="2:8" ht="15">
      <c r="B6" s="42" t="s">
        <v>75</v>
      </c>
      <c r="C6" s="42"/>
      <c r="D6" s="42"/>
      <c r="E6" s="42"/>
      <c r="F6" s="42"/>
      <c r="G6" s="42"/>
      <c r="H6" s="42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43" t="s">
        <v>2</v>
      </c>
      <c r="C8" s="46" t="s">
        <v>3</v>
      </c>
      <c r="D8" s="47"/>
      <c r="E8" s="47"/>
      <c r="F8" s="47"/>
      <c r="G8" s="48"/>
      <c r="H8" s="49" t="s">
        <v>4</v>
      </c>
    </row>
    <row r="9" spans="2:8" ht="27.75" customHeight="1">
      <c r="B9" s="44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50"/>
    </row>
    <row r="10" spans="2:8" ht="14.25">
      <c r="B10" s="45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52</v>
      </c>
      <c r="B20" s="25" t="s">
        <v>25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13309847.97</v>
      </c>
      <c r="D22" s="10">
        <f t="shared" si="3"/>
        <v>2870779.98</v>
      </c>
      <c r="E22" s="10">
        <f t="shared" si="3"/>
        <v>16180627.95</v>
      </c>
      <c r="F22" s="10">
        <f t="shared" si="3"/>
        <v>13097148.57</v>
      </c>
      <c r="G22" s="10">
        <f t="shared" si="3"/>
        <v>13089441.52</v>
      </c>
      <c r="H22" s="10">
        <f t="shared" si="3"/>
        <v>3083479.379999999</v>
      </c>
    </row>
    <row r="23" spans="1:8" ht="15" customHeight="1">
      <c r="A23" s="22" t="s">
        <v>53</v>
      </c>
      <c r="B23" s="25" t="s">
        <v>26</v>
      </c>
      <c r="C23" s="11">
        <v>121449.75</v>
      </c>
      <c r="D23" s="11">
        <v>25000</v>
      </c>
      <c r="E23" s="12">
        <v>146449.75</v>
      </c>
      <c r="F23" s="11">
        <v>36248.91</v>
      </c>
      <c r="G23" s="11">
        <v>36248.91</v>
      </c>
      <c r="H23" s="12">
        <f>E23-F23</f>
        <v>110200.84</v>
      </c>
    </row>
    <row r="24" spans="1:8" ht="15" customHeight="1">
      <c r="A24" s="22" t="s">
        <v>54</v>
      </c>
      <c r="B24" s="25" t="s">
        <v>27</v>
      </c>
      <c r="C24" s="11">
        <v>13188398.22</v>
      </c>
      <c r="D24" s="11">
        <v>2845779.98</v>
      </c>
      <c r="E24" s="12">
        <v>16034178.2</v>
      </c>
      <c r="F24" s="11">
        <v>13060899.66</v>
      </c>
      <c r="G24" s="11">
        <v>13053192.61</v>
      </c>
      <c r="H24" s="12">
        <f aca="true" t="shared" si="4" ref="H24:H29">E24-F24</f>
        <v>2973278.539999999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 t="shared" si="4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0</v>
      </c>
      <c r="E26" s="12">
        <f>C26+D26</f>
        <v>0</v>
      </c>
      <c r="F26" s="11">
        <v>0</v>
      </c>
      <c r="G26" s="11">
        <v>0</v>
      </c>
      <c r="H26" s="12">
        <f t="shared" si="4"/>
        <v>0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>C27+D27</f>
        <v>0</v>
      </c>
      <c r="F27" s="11">
        <v>0</v>
      </c>
      <c r="G27" s="11">
        <v>0</v>
      </c>
      <c r="H27" s="12">
        <f t="shared" si="4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>C28+D28</f>
        <v>0</v>
      </c>
      <c r="F28" s="11">
        <v>0</v>
      </c>
      <c r="G28" s="11">
        <v>0</v>
      </c>
      <c r="H28" s="12">
        <f t="shared" si="4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f>C29+D29</f>
        <v>0</v>
      </c>
      <c r="F29" s="11">
        <v>0</v>
      </c>
      <c r="G29" s="11">
        <v>0</v>
      </c>
      <c r="H29" s="12">
        <f t="shared" si="4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5" ref="C31:H31">SUM(C32:C40)</f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6" ref="H32:H40">E32-F32</f>
        <v>0</v>
      </c>
    </row>
    <row r="33" spans="1:8" ht="15" customHeight="1">
      <c r="A33" s="22" t="s">
        <v>61</v>
      </c>
      <c r="B33" s="25" t="s">
        <v>34</v>
      </c>
      <c r="C33" s="11">
        <v>0</v>
      </c>
      <c r="D33" s="11">
        <v>0</v>
      </c>
      <c r="E33" s="12">
        <f aca="true" t="shared" si="7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7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7"/>
        <v>0</v>
      </c>
      <c r="F35" s="11">
        <v>0</v>
      </c>
      <c r="G35" s="11">
        <v>0</v>
      </c>
      <c r="H35" s="12">
        <f t="shared" si="6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7"/>
        <v>0</v>
      </c>
      <c r="F36" s="11">
        <v>0</v>
      </c>
      <c r="G36" s="11">
        <v>0</v>
      </c>
      <c r="H36" s="12">
        <f t="shared" si="6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6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7"/>
        <v>0</v>
      </c>
      <c r="F38" s="11">
        <v>0</v>
      </c>
      <c r="G38" s="11">
        <v>0</v>
      </c>
      <c r="H38" s="12">
        <f t="shared" si="6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7"/>
        <v>0</v>
      </c>
      <c r="F39" s="11">
        <v>0</v>
      </c>
      <c r="G39" s="11">
        <v>0</v>
      </c>
      <c r="H39" s="12">
        <f t="shared" si="6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7"/>
        <v>0</v>
      </c>
      <c r="F40" s="11">
        <v>0</v>
      </c>
      <c r="G40" s="11">
        <v>0</v>
      </c>
      <c r="H40" s="12">
        <f t="shared" si="6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8" ref="C42:H42">SUM(C43:C46)</f>
        <v>0</v>
      </c>
      <c r="D42" s="15">
        <f t="shared" si="8"/>
        <v>0</v>
      </c>
      <c r="E42" s="15">
        <f t="shared" si="8"/>
        <v>0</v>
      </c>
      <c r="F42" s="16">
        <f t="shared" si="8"/>
        <v>0</v>
      </c>
      <c r="G42" s="15">
        <f t="shared" si="8"/>
        <v>0</v>
      </c>
      <c r="H42" s="15">
        <f t="shared" si="8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9" ref="C48:H48">SUM(C12,C22,C31,C42)</f>
        <v>13309847.97</v>
      </c>
      <c r="D48" s="21">
        <f t="shared" si="9"/>
        <v>2870779.98</v>
      </c>
      <c r="E48" s="21">
        <f t="shared" si="9"/>
        <v>16180627.95</v>
      </c>
      <c r="F48" s="21">
        <f t="shared" si="9"/>
        <v>13097148.57</v>
      </c>
      <c r="G48" s="21">
        <f t="shared" si="9"/>
        <v>13089441.52</v>
      </c>
      <c r="H48" s="21">
        <f t="shared" si="9"/>
        <v>3083479.379999999</v>
      </c>
    </row>
    <row r="49" spans="2:8" ht="14.25">
      <c r="B49" s="8"/>
      <c r="C49" s="9"/>
      <c r="D49" s="9"/>
      <c r="E49" s="9"/>
      <c r="F49" s="9"/>
      <c r="G49" s="9"/>
      <c r="H49" s="9"/>
    </row>
    <row r="50" spans="2:8" ht="14.25">
      <c r="B50" s="8"/>
      <c r="C50" s="9"/>
      <c r="D50" s="9"/>
      <c r="E50" s="9"/>
      <c r="F50" s="9"/>
      <c r="G50" s="9"/>
      <c r="H50" s="9"/>
    </row>
    <row r="51" spans="2:8" ht="14.25">
      <c r="B51" s="8"/>
      <c r="C51" s="9"/>
      <c r="D51" s="9"/>
      <c r="E51" s="9"/>
      <c r="F51" s="9"/>
      <c r="G51" s="9"/>
      <c r="H51" s="9"/>
    </row>
    <row r="52" spans="2:8" ht="14.25">
      <c r="B52" s="8"/>
      <c r="C52" s="9"/>
      <c r="D52" s="9"/>
      <c r="E52" s="9"/>
      <c r="F52" s="9"/>
      <c r="G52" s="9"/>
      <c r="H52" s="9"/>
    </row>
    <row r="53" spans="1:8" ht="14.25">
      <c r="A53" s="23"/>
      <c r="B53" s="35"/>
      <c r="C53" s="35"/>
      <c r="D53" s="28"/>
      <c r="E53" s="35"/>
      <c r="F53" s="35"/>
      <c r="G53" s="35"/>
      <c r="H53" s="35"/>
    </row>
    <row r="54" spans="2:8" s="23" customFormat="1" ht="15" customHeight="1">
      <c r="B54" s="36" t="s">
        <v>76</v>
      </c>
      <c r="C54" s="36"/>
      <c r="D54" s="29"/>
      <c r="E54" s="36" t="s">
        <v>78</v>
      </c>
      <c r="F54" s="36"/>
      <c r="G54" s="36"/>
      <c r="H54" s="36"/>
    </row>
    <row r="55" spans="2:8" s="23" customFormat="1" ht="15" customHeight="1">
      <c r="B55" s="39" t="s">
        <v>77</v>
      </c>
      <c r="C55" s="39"/>
      <c r="D55" s="29"/>
      <c r="E55" s="39" t="s">
        <v>79</v>
      </c>
      <c r="F55" s="39"/>
      <c r="G55" s="39"/>
      <c r="H55" s="39"/>
    </row>
    <row r="56" spans="2:8" s="23" customFormat="1" ht="30" customHeight="1">
      <c r="B56" s="37"/>
      <c r="C56" s="37"/>
      <c r="D56" s="29"/>
      <c r="E56" s="37"/>
      <c r="F56" s="37"/>
      <c r="G56" s="37"/>
      <c r="H56" s="37"/>
    </row>
    <row r="57" spans="2:8" s="31" customFormat="1" ht="15" customHeight="1">
      <c r="B57" s="37"/>
      <c r="C57" s="40"/>
      <c r="D57" s="29"/>
      <c r="E57" s="37"/>
      <c r="F57" s="40"/>
      <c r="G57" s="40"/>
      <c r="H57" s="40"/>
    </row>
    <row r="58" spans="2:8" s="33" customFormat="1" ht="21.75" customHeight="1">
      <c r="B58" s="37"/>
      <c r="C58" s="40"/>
      <c r="D58" s="34"/>
      <c r="E58" s="37"/>
      <c r="F58" s="40"/>
      <c r="G58" s="40"/>
      <c r="H58" s="40"/>
    </row>
    <row r="59" spans="2:8" s="33" customFormat="1" ht="21.75" customHeight="1">
      <c r="B59" s="30"/>
      <c r="C59" s="32"/>
      <c r="D59" s="34"/>
      <c r="E59" s="30"/>
      <c r="F59" s="32"/>
      <c r="G59" s="32"/>
      <c r="H59" s="32"/>
    </row>
    <row r="60" spans="2:8" s="33" customFormat="1" ht="15" customHeight="1">
      <c r="B60" s="37"/>
      <c r="C60" s="40"/>
      <c r="D60" s="34"/>
      <c r="E60" s="37"/>
      <c r="F60" s="40"/>
      <c r="G60" s="40"/>
      <c r="H60" s="40"/>
    </row>
    <row r="61" spans="2:8" s="33" customFormat="1" ht="21.75" customHeight="1">
      <c r="B61" s="37"/>
      <c r="C61" s="40"/>
      <c r="D61" s="34"/>
      <c r="E61" s="37"/>
      <c r="F61" s="40"/>
      <c r="G61" s="40"/>
      <c r="H61" s="40"/>
    </row>
    <row r="62" spans="2:8" s="23" customFormat="1" ht="24.75" customHeight="1" hidden="1">
      <c r="B62" s="37"/>
      <c r="C62" s="37"/>
      <c r="D62" s="29"/>
      <c r="E62" s="37"/>
      <c r="F62" s="37"/>
      <c r="G62" s="37"/>
      <c r="H62" s="37"/>
    </row>
    <row r="63" spans="2:8" s="23" customFormat="1" ht="24.75" customHeight="1" hidden="1">
      <c r="B63" s="39"/>
      <c r="C63" s="39"/>
      <c r="D63" s="29"/>
      <c r="E63" s="39"/>
      <c r="F63" s="39"/>
      <c r="G63" s="39"/>
      <c r="H63" s="39"/>
    </row>
    <row r="64" spans="1:8" s="23" customFormat="1" ht="11.25" customHeight="1" hidden="1">
      <c r="A64" s="38"/>
      <c r="B64" s="38"/>
      <c r="C64" s="38"/>
      <c r="D64" s="29"/>
      <c r="E64" s="37"/>
      <c r="F64" s="37"/>
      <c r="G64" s="37"/>
      <c r="H64" s="37"/>
    </row>
    <row r="65" spans="2:8" s="23" customFormat="1" ht="24" customHeight="1" hidden="1">
      <c r="B65" s="37"/>
      <c r="C65" s="37"/>
      <c r="D65" s="29"/>
      <c r="E65" s="37"/>
      <c r="F65" s="37"/>
      <c r="G65" s="37"/>
      <c r="H65" s="37"/>
    </row>
    <row r="66" spans="2:8" s="23" customFormat="1" ht="24" customHeight="1" hidden="1">
      <c r="B66" s="37"/>
      <c r="C66" s="37"/>
      <c r="D66" s="29"/>
      <c r="E66" s="37"/>
      <c r="F66" s="37"/>
      <c r="G66" s="37"/>
      <c r="H66" s="37"/>
    </row>
  </sheetData>
  <sheetProtection/>
  <mergeCells count="34">
    <mergeCell ref="B58:C58"/>
    <mergeCell ref="E58:H58"/>
    <mergeCell ref="B60:C60"/>
    <mergeCell ref="E60:H60"/>
    <mergeCell ref="B61:C61"/>
    <mergeCell ref="E61:H61"/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63:C63"/>
    <mergeCell ref="B66:C66"/>
    <mergeCell ref="E55:H55"/>
    <mergeCell ref="E63:H63"/>
    <mergeCell ref="E65:H65"/>
    <mergeCell ref="E66:H66"/>
    <mergeCell ref="E64:H64"/>
    <mergeCell ref="B57:C57"/>
    <mergeCell ref="E57:H57"/>
    <mergeCell ref="B53:C53"/>
    <mergeCell ref="B54:C54"/>
    <mergeCell ref="B65:C65"/>
    <mergeCell ref="B62:C62"/>
    <mergeCell ref="E53:H53"/>
    <mergeCell ref="E54:H54"/>
    <mergeCell ref="E62:H62"/>
    <mergeCell ref="B56:C56"/>
    <mergeCell ref="A64:C64"/>
    <mergeCell ref="E56:H5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59" r:id="rId2"/>
  <ignoredErrors>
    <ignoredError sqref="A13:A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Jose Martin Nava Guevara</cp:lastModifiedBy>
  <cp:lastPrinted>2024-02-03T17:40:09Z</cp:lastPrinted>
  <dcterms:created xsi:type="dcterms:W3CDTF">2014-09-04T19:43:37Z</dcterms:created>
  <dcterms:modified xsi:type="dcterms:W3CDTF">2024-02-03T17:40:21Z</dcterms:modified>
  <cp:category/>
  <cp:version/>
  <cp:contentType/>
  <cp:contentStatus/>
</cp:coreProperties>
</file>