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2" documentId="8_{5DDD4990-5D15-4B6B-B7CF-4193EF0A5523}" xr6:coauthVersionLast="47" xr6:coauthVersionMax="47" xr10:uidLastSave="{A41E556B-5265-467C-A5E3-4E05FDC0928C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20" i="1" s="1"/>
  <c r="F10" i="1"/>
  <c r="F20" i="1"/>
  <c r="D10" i="1"/>
  <c r="D20" i="1" s="1"/>
  <c r="C10" i="1"/>
  <c r="C20" i="1" s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<sst xmlns="http://schemas.openxmlformats.org/spreadsheetml/2006/main" count="21" uniqueCount="21">
  <si>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</si>
  <si>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</si>
  <si>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</si>
  <si>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</si>
  <si>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</si>
  <si>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</si>
  <si>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</si>
  <si>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</si>
  <si>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</si>
  <si>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</si>
  <si>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</si>
  <si>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</si>
  <si>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</si>
  <si>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</si>
  <si>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</si>
  <si>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</si>
  <si>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</si>
  <si>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</si>
  <si>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Chihuahua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</si>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</sst>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Protection="1">
      <protection locked="0"/>
    </xf>
    <xf numFmtId="0" fontId="1" fillId="0" borderId="4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4" fillId="0" borderId="0" xfId="1" applyFont="1" applyAlignment="1" applyProtection="1">
      <alignment horizontal="left" vertical="top" inden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1813FB3-62F3-450E-8709-1D95567DD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22</xdr:row>
      <xdr:rowOff>142875</xdr:rowOff>
    </xdr:from>
    <xdr:to>
      <xdr:col>1</xdr:col>
      <xdr:colOff>2371725</xdr:colOff>
      <xdr:row>26</xdr:row>
      <xdr:rowOff>18184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D7301-960A-4591-9E70-3CC76160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671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22</xdr:row>
      <xdr:rowOff>133350</xdr:rowOff>
    </xdr:from>
    <xdr:to>
      <xdr:col>7</xdr:col>
      <xdr:colOff>76200</xdr:colOff>
      <xdr:row>27</xdr:row>
      <xdr:rowOff>7794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897EDA-1D81-46A5-8D03-40165967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857625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D34" sqref="D34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31" t="s">
        <v>18</v>
      </c>
      <c r="C2" s="32"/>
      <c r="D2" s="32"/>
      <c r="E2" s="32"/>
      <c r="F2" s="32"/>
      <c r="G2" s="32"/>
      <c r="H2" s="33"/>
    </row>
    <row r="3" spans="2:8" x14ac:dyDescent="0.2">
      <c r="B3" s="34" t="s">
        <v>0</v>
      </c>
      <c r="C3" s="35"/>
      <c r="D3" s="35"/>
      <c r="E3" s="35"/>
      <c r="F3" s="35"/>
      <c r="G3" s="35"/>
      <c r="H3" s="36"/>
    </row>
    <row r="4" spans="2:8" x14ac:dyDescent="0.2">
      <c r="B4" s="34" t="s">
        <v>1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19</v>
      </c>
      <c r="C5" s="38"/>
      <c r="D5" s="38"/>
      <c r="E5" s="38"/>
      <c r="F5" s="38"/>
      <c r="G5" s="38"/>
      <c r="H5" s="39"/>
    </row>
    <row r="6" spans="2:8" ht="12.75" thickBot="1" x14ac:dyDescent="0.25">
      <c r="B6" s="40" t="s">
        <v>2</v>
      </c>
      <c r="C6" s="43" t="s">
        <v>3</v>
      </c>
      <c r="D6" s="44"/>
      <c r="E6" s="44"/>
      <c r="F6" s="44"/>
      <c r="G6" s="45"/>
      <c r="H6" s="46" t="s">
        <v>4</v>
      </c>
    </row>
    <row r="7" spans="2:8" ht="24.75" thickBot="1" x14ac:dyDescent="0.25">
      <c r="B7" s="4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7"/>
    </row>
    <row r="8" spans="2:8" ht="12.75" thickBot="1" x14ac:dyDescent="0.25">
      <c r="B8" s="4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3">
        <f>1205723432+12000000</f>
        <v>1217723432</v>
      </c>
      <c r="D10" s="14">
        <f>60899223.28-5753111.17</f>
        <v>55146112.109999999</v>
      </c>
      <c r="E10" s="15">
        <f>C10+D10</f>
        <v>1272869544.1099999</v>
      </c>
      <c r="F10" s="14">
        <f>1266622655.28+6246888.83</f>
        <v>1272869544.1099999</v>
      </c>
      <c r="G10" s="13">
        <f>1247293125.32</f>
        <v>1247293125.3199999</v>
      </c>
      <c r="H10" s="16">
        <f>E10-F10</f>
        <v>0</v>
      </c>
    </row>
    <row r="11" spans="2:8" x14ac:dyDescent="0.2">
      <c r="B11" s="6"/>
      <c r="C11" s="17"/>
      <c r="D11" s="18"/>
      <c r="E11" s="17"/>
      <c r="F11" s="18"/>
      <c r="G11" s="17"/>
      <c r="H11" s="19"/>
    </row>
    <row r="12" spans="2:8" s="29" customFormat="1" x14ac:dyDescent="0.2">
      <c r="B12" s="24" t="s">
        <v>13</v>
      </c>
      <c r="C12" s="25">
        <v>339730627</v>
      </c>
      <c r="D12" s="26">
        <v>109477694.53</v>
      </c>
      <c r="E12" s="27">
        <f>C12+D12</f>
        <v>449208321.52999997</v>
      </c>
      <c r="F12" s="26">
        <v>351724598.52999997</v>
      </c>
      <c r="G12" s="25">
        <v>326108697.57999998</v>
      </c>
      <c r="H12" s="28">
        <f>E12-F12</f>
        <v>97483723</v>
      </c>
    </row>
    <row r="13" spans="2:8" x14ac:dyDescent="0.2">
      <c r="B13" s="6"/>
      <c r="C13" s="17"/>
      <c r="D13" s="18"/>
      <c r="E13" s="17"/>
      <c r="F13" s="18"/>
      <c r="G13" s="17"/>
      <c r="H13" s="19"/>
    </row>
    <row r="14" spans="2:8" ht="24" x14ac:dyDescent="0.2">
      <c r="B14" s="5" t="s">
        <v>14</v>
      </c>
      <c r="C14" s="13">
        <v>0</v>
      </c>
      <c r="D14" s="14">
        <v>0</v>
      </c>
      <c r="E14" s="15">
        <f>C14+D14</f>
        <v>0</v>
      </c>
      <c r="F14" s="14">
        <v>0</v>
      </c>
      <c r="G14" s="13">
        <v>0</v>
      </c>
      <c r="H14" s="16">
        <f>E14-F14</f>
        <v>0</v>
      </c>
    </row>
    <row r="15" spans="2:8" x14ac:dyDescent="0.2">
      <c r="B15" s="6"/>
      <c r="C15" s="17"/>
      <c r="D15" s="18"/>
      <c r="E15" s="17"/>
      <c r="F15" s="18"/>
      <c r="G15" s="17"/>
      <c r="H15" s="19"/>
    </row>
    <row r="16" spans="2:8" s="29" customFormat="1" x14ac:dyDescent="0.2">
      <c r="B16" s="24" t="s">
        <v>15</v>
      </c>
      <c r="C16" s="25">
        <v>114238473</v>
      </c>
      <c r="D16" s="26">
        <v>4750601.95</v>
      </c>
      <c r="E16" s="27">
        <f>C16+D16</f>
        <v>118989074.95</v>
      </c>
      <c r="F16" s="26">
        <v>118989074.95</v>
      </c>
      <c r="G16" s="25">
        <v>118989074.95</v>
      </c>
      <c r="H16" s="28">
        <f>E16-F16</f>
        <v>0</v>
      </c>
    </row>
    <row r="17" spans="2:8" x14ac:dyDescent="0.2">
      <c r="B17" s="6"/>
      <c r="C17" s="17"/>
      <c r="D17" s="18"/>
      <c r="E17" s="17"/>
      <c r="F17" s="18"/>
      <c r="G17" s="17"/>
      <c r="H17" s="19"/>
    </row>
    <row r="18" spans="2:8" x14ac:dyDescent="0.2">
      <c r="B18" s="5" t="s">
        <v>16</v>
      </c>
      <c r="C18" s="13">
        <v>0</v>
      </c>
      <c r="D18" s="14">
        <v>0</v>
      </c>
      <c r="E18" s="15">
        <f>C18+D18</f>
        <v>0</v>
      </c>
      <c r="F18" s="14">
        <v>0</v>
      </c>
      <c r="G18" s="13">
        <v>0</v>
      </c>
      <c r="H18" s="16">
        <f>E18-F18</f>
        <v>0</v>
      </c>
    </row>
    <row r="19" spans="2:8" ht="12.75" thickBot="1" x14ac:dyDescent="0.25">
      <c r="B19" s="6"/>
      <c r="C19" s="17"/>
      <c r="D19" s="18"/>
      <c r="E19" s="17"/>
      <c r="F19" s="18"/>
      <c r="G19" s="17"/>
      <c r="H19" s="19"/>
    </row>
    <row r="20" spans="2:8" ht="12.75" thickBot="1" x14ac:dyDescent="0.25">
      <c r="B20" s="7" t="s">
        <v>17</v>
      </c>
      <c r="C20" s="20">
        <f>SUM(C18,C16,C14,C10,C12)</f>
        <v>1671692532</v>
      </c>
      <c r="D20" s="21">
        <f>SUM(D18,D16,D14,D12,D10)</f>
        <v>169374408.59</v>
      </c>
      <c r="E20" s="20">
        <f>SUM(E18,E16,E14,E12,E10)</f>
        <v>1841066940.5899999</v>
      </c>
      <c r="F20" s="21">
        <f>SUM(F18,F16,F14,F12,F10)</f>
        <v>1743583217.5899999</v>
      </c>
      <c r="G20" s="20">
        <f>SUM(G18,G16,G14,G12,G10)</f>
        <v>1692390897.8499999</v>
      </c>
      <c r="H20" s="22">
        <f>E20-F20</f>
        <v>97483723</v>
      </c>
    </row>
    <row r="22" spans="2:8" s="12" customFormat="1" x14ac:dyDescent="0.2">
      <c r="B22" s="30" t="s">
        <v>20</v>
      </c>
    </row>
    <row r="23" spans="2:8" s="12" customFormat="1" x14ac:dyDescent="0.2">
      <c r="H23" s="23"/>
    </row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2024-02-02T22:40:12Z</cp:lastPrinted>
  <dcterms:created xsi:type="dcterms:W3CDTF">2019-12-04T17:27:23Z</dcterms:created>
  <dcterms:modified xsi:type="dcterms:W3CDTF">2024-02-02T22:40:26Z</dcterms:modified>
</cp:coreProperties>
</file>