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G81" i="1" l="1"/>
  <c r="E17" i="1"/>
  <c r="H17" i="1" s="1"/>
  <c r="E27" i="1"/>
  <c r="H27" i="1" s="1"/>
  <c r="D81" i="1"/>
  <c r="F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<sst xmlns="http://schemas.openxmlformats.org/spreadsheetml/2006/main" count="92" uniqueCount="92">
  <si>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</si>
  <si>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</si>
  <si>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</si>
  <si>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</si>
  <si>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</si>
  <si>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</si>
  <si>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</si>
  <si>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</si>
  <si>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</si>
  <si>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</si>
  <si>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</si>
  <si>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</si>
  <si>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</si>
  <si>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</si>
  <si>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</si>
  <si>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</si>
  <si>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</si>
  <si>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</si>
  <si>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</si>
  <si>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</si>
  <si>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</si>
  <si>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</si>
  <si>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</si>
  <si>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</si>
  <si>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</si>
  <si>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</si>
  <si>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</si>
  <si>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</si>
  <si>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</si>
  <si>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</si>
  <si>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</si>
  <si>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</si>
  <si>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</si>
  <si>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</si>
  <si>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</si>
  <si>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</si>
  <si>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</si>
  <si>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</si>
  <si>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</si>
  <si>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</si>
  <si>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</si>
  <si>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</si>
  <si>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</si>
  <si>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</si>
  <si>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</si>
  <si>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</si>
  <si>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</si>
  <si>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</si>
  <si>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</si>
  <si>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</si>
  <si>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</si>
  <si>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</si>
  <si>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</si>
  <si>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</si>
  <si>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</si>
  <si>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</si>
  <si>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</si>
  <si>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</si>
  <si>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</si>
  <si>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</si>
  <si>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</si>
  <si>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</si>
  <si>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</si>
  <si>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</si>
  <si>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</si>
  <si>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</si>
  <si>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</si>
  <si>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</si>
  <si>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</si>
  <si>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</si>
  <si>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</si>
  <si>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</si>
  <si>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</si>
  <si>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</si>
  <si>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</si>
  <si>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</si>
  <si>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</si>
  <si>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</si>
  <si>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</si>
  <si>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</si>
  <si>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</si>
  <si>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</si>
  <si>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</si>
  <si>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</si>
  <si>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</si>
  <si>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</si>
  <si>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Tecnológica Paso Del Norte</t>
  </si>
  <si>
    <t>Del 1 de enero al 31 de diciembre del 2023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</si>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</sst>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62" zoomScale="110" zoomScaleNormal="110" workbookViewId="0">
      <selection activeCell="B2" sqref="B2:H8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7" t="s">
        <v>86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ht="12.75" thickBot="1" x14ac:dyDescent="0.25">
      <c r="B5" s="33" t="s">
        <v>87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75" thickBot="1" x14ac:dyDescent="0.25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25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27969464</v>
      </c>
      <c r="D9" s="16">
        <f>SUM(D10:D16)</f>
        <v>670046.6399999999</v>
      </c>
      <c r="E9" s="16">
        <f t="shared" ref="E9:E26" si="0">C9+D9</f>
        <v>28639510.640000001</v>
      </c>
      <c r="F9" s="16">
        <f>SUM(F10:F16)</f>
        <v>28639510.640000001</v>
      </c>
      <c r="G9" s="16">
        <f>SUM(G10:G16)</f>
        <v>28639510.640000001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21914991</v>
      </c>
      <c r="D10" s="13">
        <v>1487408.14</v>
      </c>
      <c r="E10" s="18">
        <f t="shared" si="0"/>
        <v>23402399.140000001</v>
      </c>
      <c r="F10" s="12">
        <v>23402399.140000001</v>
      </c>
      <c r="G10" s="12">
        <v>23402399.140000001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1884963</v>
      </c>
      <c r="D12" s="13">
        <v>-1884963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1655135</v>
      </c>
      <c r="D13" s="13">
        <v>1981406.98</v>
      </c>
      <c r="E13" s="18">
        <f>C13+D13</f>
        <v>3636541.98</v>
      </c>
      <c r="F13" s="12">
        <v>3636541.98</v>
      </c>
      <c r="G13" s="12">
        <v>3636541.98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2495660</v>
      </c>
      <c r="D14" s="13">
        <v>-895090.48</v>
      </c>
      <c r="E14" s="18">
        <f t="shared" si="0"/>
        <v>1600569.52</v>
      </c>
      <c r="F14" s="12">
        <v>1600569.52</v>
      </c>
      <c r="G14" s="12">
        <v>1600569.52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18715</v>
      </c>
      <c r="D15" s="13">
        <v>-18715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2829116</v>
      </c>
      <c r="D17" s="16">
        <f>SUM(D18:D26)</f>
        <v>-140623.40999999997</v>
      </c>
      <c r="E17" s="16">
        <f t="shared" si="0"/>
        <v>2688492.59</v>
      </c>
      <c r="F17" s="16">
        <f>SUM(F18:F26)</f>
        <v>1554000.21</v>
      </c>
      <c r="G17" s="16">
        <f>SUM(G18:G26)</f>
        <v>1554000.21</v>
      </c>
      <c r="H17" s="16">
        <f t="shared" si="1"/>
        <v>1134492.3799999999</v>
      </c>
    </row>
    <row r="18" spans="2:8" ht="24" x14ac:dyDescent="0.2">
      <c r="B18" s="9" t="s">
        <v>22</v>
      </c>
      <c r="C18" s="12">
        <v>1248811</v>
      </c>
      <c r="D18" s="13">
        <v>-180000</v>
      </c>
      <c r="E18" s="18">
        <f t="shared" si="0"/>
        <v>1068811</v>
      </c>
      <c r="F18" s="12">
        <v>717932.72</v>
      </c>
      <c r="G18" s="12">
        <v>717932.72</v>
      </c>
      <c r="H18" s="20">
        <f t="shared" si="1"/>
        <v>350878.28</v>
      </c>
    </row>
    <row r="19" spans="2:8" ht="12" customHeight="1" x14ac:dyDescent="0.2">
      <c r="B19" s="9" t="s">
        <v>23</v>
      </c>
      <c r="C19" s="12">
        <v>273256</v>
      </c>
      <c r="D19" s="13">
        <v>0</v>
      </c>
      <c r="E19" s="18">
        <f t="shared" si="0"/>
        <v>273256</v>
      </c>
      <c r="F19" s="12">
        <v>217387.18</v>
      </c>
      <c r="G19" s="12">
        <v>217387.18</v>
      </c>
      <c r="H19" s="20">
        <f t="shared" si="1"/>
        <v>55868.820000000007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338000</v>
      </c>
      <c r="D21" s="13">
        <v>0</v>
      </c>
      <c r="E21" s="18">
        <f t="shared" si="0"/>
        <v>338000</v>
      </c>
      <c r="F21" s="12">
        <v>11273.29</v>
      </c>
      <c r="G21" s="12">
        <v>11273.29</v>
      </c>
      <c r="H21" s="20">
        <f t="shared" si="1"/>
        <v>326726.71000000002</v>
      </c>
    </row>
    <row r="22" spans="2:8" ht="12" customHeight="1" x14ac:dyDescent="0.2">
      <c r="B22" s="9" t="s">
        <v>26</v>
      </c>
      <c r="C22" s="12">
        <v>54000</v>
      </c>
      <c r="D22" s="13">
        <v>0</v>
      </c>
      <c r="E22" s="18">
        <f t="shared" si="0"/>
        <v>54000</v>
      </c>
      <c r="F22" s="12">
        <v>4606.99</v>
      </c>
      <c r="G22" s="12">
        <v>4606.99</v>
      </c>
      <c r="H22" s="20">
        <f t="shared" si="1"/>
        <v>49393.01</v>
      </c>
    </row>
    <row r="23" spans="2:8" ht="12" customHeight="1" x14ac:dyDescent="0.2">
      <c r="B23" s="9" t="s">
        <v>27</v>
      </c>
      <c r="C23" s="12">
        <v>288000</v>
      </c>
      <c r="D23" s="13">
        <v>0</v>
      </c>
      <c r="E23" s="18">
        <f t="shared" si="0"/>
        <v>288000</v>
      </c>
      <c r="F23" s="12">
        <v>115437.03</v>
      </c>
      <c r="G23" s="12">
        <v>115437.03</v>
      </c>
      <c r="H23" s="20">
        <f t="shared" si="1"/>
        <v>172562.97</v>
      </c>
    </row>
    <row r="24" spans="2:8" ht="12" customHeight="1" x14ac:dyDescent="0.2">
      <c r="B24" s="9" t="s">
        <v>28</v>
      </c>
      <c r="C24" s="12">
        <v>195049</v>
      </c>
      <c r="D24" s="13">
        <v>194841.45</v>
      </c>
      <c r="E24" s="18">
        <f t="shared" si="0"/>
        <v>389890.45</v>
      </c>
      <c r="F24" s="12">
        <v>389890.45</v>
      </c>
      <c r="G24" s="12">
        <v>389890.45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432000</v>
      </c>
      <c r="D26" s="13">
        <v>-155464.85999999999</v>
      </c>
      <c r="E26" s="18">
        <f t="shared" si="0"/>
        <v>276535.14</v>
      </c>
      <c r="F26" s="12">
        <v>97472.55</v>
      </c>
      <c r="G26" s="12">
        <v>97472.55</v>
      </c>
      <c r="H26" s="20">
        <f t="shared" si="1"/>
        <v>179062.59000000003</v>
      </c>
    </row>
    <row r="27" spans="2:8" ht="20.100000000000001" customHeight="1" x14ac:dyDescent="0.2">
      <c r="B27" s="6" t="s">
        <v>31</v>
      </c>
      <c r="C27" s="16">
        <f>SUM(C28:C36)</f>
        <v>13420551</v>
      </c>
      <c r="D27" s="16">
        <f>SUM(D28:D36)</f>
        <v>-4216886.32</v>
      </c>
      <c r="E27" s="16">
        <f>D27+C27</f>
        <v>9203664.6799999997</v>
      </c>
      <c r="F27" s="16">
        <f>SUM(F28:F36)</f>
        <v>9203664.6799999997</v>
      </c>
      <c r="G27" s="16">
        <f>SUM(G28:G36)</f>
        <v>9203664.6799999997</v>
      </c>
      <c r="H27" s="16">
        <f t="shared" si="1"/>
        <v>0</v>
      </c>
    </row>
    <row r="28" spans="2:8" x14ac:dyDescent="0.2">
      <c r="B28" s="9" t="s">
        <v>32</v>
      </c>
      <c r="C28" s="12">
        <v>4498364</v>
      </c>
      <c r="D28" s="13">
        <v>-2864279.64</v>
      </c>
      <c r="E28" s="18">
        <f t="shared" ref="E28:E36" si="2">C28+D28</f>
        <v>1634084.3599999999</v>
      </c>
      <c r="F28" s="12">
        <v>1634084.36</v>
      </c>
      <c r="G28" s="12">
        <v>1634084.36</v>
      </c>
      <c r="H28" s="20">
        <f t="shared" si="1"/>
        <v>0</v>
      </c>
    </row>
    <row r="29" spans="2:8" x14ac:dyDescent="0.2">
      <c r="B29" s="9" t="s">
        <v>33</v>
      </c>
      <c r="C29" s="12">
        <v>182666</v>
      </c>
      <c r="D29" s="13">
        <v>389606.17</v>
      </c>
      <c r="E29" s="18">
        <f t="shared" si="2"/>
        <v>572272.16999999993</v>
      </c>
      <c r="F29" s="12">
        <v>572272.17000000004</v>
      </c>
      <c r="G29" s="12">
        <v>572272.17000000004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3224204</v>
      </c>
      <c r="D30" s="13">
        <v>-778700.87</v>
      </c>
      <c r="E30" s="18">
        <f t="shared" si="2"/>
        <v>2445503.13</v>
      </c>
      <c r="F30" s="12">
        <v>2445503.13</v>
      </c>
      <c r="G30" s="12">
        <v>2445503.13</v>
      </c>
      <c r="H30" s="20">
        <f t="shared" si="1"/>
        <v>0</v>
      </c>
    </row>
    <row r="31" spans="2:8" x14ac:dyDescent="0.2">
      <c r="B31" s="9" t="s">
        <v>35</v>
      </c>
      <c r="C31" s="12">
        <v>275000</v>
      </c>
      <c r="D31" s="13">
        <v>-219321.12</v>
      </c>
      <c r="E31" s="18">
        <f t="shared" si="2"/>
        <v>55678.880000000005</v>
      </c>
      <c r="F31" s="12">
        <v>55678.879999999997</v>
      </c>
      <c r="G31" s="12">
        <v>55678.879999999997</v>
      </c>
      <c r="H31" s="20">
        <f t="shared" si="1"/>
        <v>0</v>
      </c>
    </row>
    <row r="32" spans="2:8" ht="24" x14ac:dyDescent="0.2">
      <c r="B32" s="9" t="s">
        <v>36</v>
      </c>
      <c r="C32" s="12">
        <v>511652</v>
      </c>
      <c r="D32" s="13">
        <v>1616424.75</v>
      </c>
      <c r="E32" s="18">
        <f t="shared" si="2"/>
        <v>2128076.75</v>
      </c>
      <c r="F32" s="12">
        <v>2128076.75</v>
      </c>
      <c r="G32" s="12">
        <v>2128076.75</v>
      </c>
      <c r="H32" s="20">
        <f t="shared" si="1"/>
        <v>0</v>
      </c>
    </row>
    <row r="33" spans="2:8" x14ac:dyDescent="0.2">
      <c r="B33" s="9" t="s">
        <v>37</v>
      </c>
      <c r="C33" s="12">
        <v>560500</v>
      </c>
      <c r="D33" s="13">
        <v>-304142.48</v>
      </c>
      <c r="E33" s="18">
        <f t="shared" si="2"/>
        <v>256357.52000000002</v>
      </c>
      <c r="F33" s="12">
        <v>256357.52</v>
      </c>
      <c r="G33" s="12">
        <v>256357.52</v>
      </c>
      <c r="H33" s="20">
        <f t="shared" si="1"/>
        <v>0</v>
      </c>
    </row>
    <row r="34" spans="2:8" x14ac:dyDescent="0.2">
      <c r="B34" s="9" t="s">
        <v>38</v>
      </c>
      <c r="C34" s="12">
        <v>1356000</v>
      </c>
      <c r="D34" s="13">
        <v>-721899.65</v>
      </c>
      <c r="E34" s="18">
        <f t="shared" si="2"/>
        <v>634100.35</v>
      </c>
      <c r="F34" s="12">
        <v>634100.35</v>
      </c>
      <c r="G34" s="12">
        <v>634100.35</v>
      </c>
      <c r="H34" s="20">
        <f t="shared" si="1"/>
        <v>0</v>
      </c>
    </row>
    <row r="35" spans="2:8" x14ac:dyDescent="0.2">
      <c r="B35" s="9" t="s">
        <v>39</v>
      </c>
      <c r="C35" s="12">
        <v>1859134</v>
      </c>
      <c r="D35" s="13">
        <v>-1344285.77</v>
      </c>
      <c r="E35" s="18">
        <f t="shared" si="2"/>
        <v>514848.23</v>
      </c>
      <c r="F35" s="12">
        <v>514848.23</v>
      </c>
      <c r="G35" s="12">
        <v>514848.23</v>
      </c>
      <c r="H35" s="20">
        <f t="shared" si="1"/>
        <v>0</v>
      </c>
    </row>
    <row r="36" spans="2:8" x14ac:dyDescent="0.2">
      <c r="B36" s="9" t="s">
        <v>40</v>
      </c>
      <c r="C36" s="12">
        <v>953031</v>
      </c>
      <c r="D36" s="13">
        <v>9712.2900000000009</v>
      </c>
      <c r="E36" s="18">
        <f t="shared" si="2"/>
        <v>962743.29</v>
      </c>
      <c r="F36" s="12">
        <v>962743.29</v>
      </c>
      <c r="G36" s="12">
        <v>962743.29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335223</v>
      </c>
      <c r="D37" s="16">
        <f>SUM(D38:D46)</f>
        <v>166642.13</v>
      </c>
      <c r="E37" s="16">
        <f>C37+D37</f>
        <v>501865.13</v>
      </c>
      <c r="F37" s="16">
        <f>SUM(F38:F46)</f>
        <v>501865.13</v>
      </c>
      <c r="G37" s="16">
        <f>SUM(G38:G46)</f>
        <v>501865.13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335223</v>
      </c>
      <c r="D41" s="13">
        <v>166642.13</v>
      </c>
      <c r="E41" s="18">
        <f t="shared" si="3"/>
        <v>501865.13</v>
      </c>
      <c r="F41" s="12">
        <v>501865.13</v>
      </c>
      <c r="G41" s="12">
        <v>501865.13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2759205.95</v>
      </c>
      <c r="E47" s="16">
        <f t="shared" si="3"/>
        <v>2759205.95</v>
      </c>
      <c r="F47" s="16">
        <f>SUM(F48:F56)</f>
        <v>2759205.95</v>
      </c>
      <c r="G47" s="16">
        <f>SUM(G48:G56)</f>
        <v>2759205.95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861876.43</v>
      </c>
      <c r="E48" s="18">
        <f t="shared" si="3"/>
        <v>861876.43</v>
      </c>
      <c r="F48" s="12">
        <v>861876.43</v>
      </c>
      <c r="G48" s="12">
        <v>861876.43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616450.4</v>
      </c>
      <c r="E49" s="18">
        <f t="shared" si="3"/>
        <v>616450.4</v>
      </c>
      <c r="F49" s="12">
        <v>616450.4</v>
      </c>
      <c r="G49" s="12">
        <v>616450.4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1255379.31</v>
      </c>
      <c r="E51" s="18">
        <f t="shared" si="3"/>
        <v>1255379.31</v>
      </c>
      <c r="F51" s="12">
        <v>1255379.31</v>
      </c>
      <c r="G51" s="12">
        <v>1255379.31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3502</v>
      </c>
      <c r="E54" s="18">
        <f t="shared" si="3"/>
        <v>3502</v>
      </c>
      <c r="F54" s="12">
        <v>3502</v>
      </c>
      <c r="G54" s="12">
        <v>3502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21997.81</v>
      </c>
      <c r="E56" s="18">
        <f t="shared" si="3"/>
        <v>21997.81</v>
      </c>
      <c r="F56" s="12">
        <v>21997.81</v>
      </c>
      <c r="G56" s="12">
        <v>21997.81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800000</v>
      </c>
      <c r="E57" s="16">
        <f t="shared" si="3"/>
        <v>800000</v>
      </c>
      <c r="F57" s="16">
        <f>SUM(F58:F60)</f>
        <v>800000</v>
      </c>
      <c r="G57" s="16">
        <f>SUM(G58:G60)</f>
        <v>800000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800000</v>
      </c>
      <c r="E58" s="18">
        <f t="shared" si="3"/>
        <v>800000</v>
      </c>
      <c r="F58" s="12">
        <v>800000</v>
      </c>
      <c r="G58" s="12">
        <v>800000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44554354</v>
      </c>
      <c r="D81" s="22">
        <f>SUM(D73,D69,D61,D57,D47,D37,D27,D17,D9)</f>
        <v>38384.989999999758</v>
      </c>
      <c r="E81" s="22">
        <f>C81+D81</f>
        <v>44592738.990000002</v>
      </c>
      <c r="F81" s="22">
        <f>SUM(F73,F69,F61,F57,F47,F37,F17,F27,F9)</f>
        <v>43458246.609999999</v>
      </c>
      <c r="G81" s="22">
        <f>SUM(G73,G69,G61,G57,G47,G37,G27,G17,G9)</f>
        <v>43458246.609999999</v>
      </c>
      <c r="H81" s="22">
        <f t="shared" si="5"/>
        <v>1134492.3800000027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ht="15" x14ac:dyDescent="0.2">
      <c r="B86" s="24" t="s">
        <v>88</v>
      </c>
      <c r="C86" s="25"/>
      <c r="G86" s="26" t="s">
        <v>89</v>
      </c>
    </row>
    <row r="87" spans="2:8" s="23" customFormat="1" ht="15" x14ac:dyDescent="0.2">
      <c r="B87" s="24" t="s">
        <v>90</v>
      </c>
      <c r="C87" s="25"/>
      <c r="G87" s="26" t="s">
        <v>91</v>
      </c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2024-02-02T23:03:52Z</cp:lastPrinted>
  <dcterms:created xsi:type="dcterms:W3CDTF">2019-12-04T16:22:52Z</dcterms:created>
  <dcterms:modified xsi:type="dcterms:W3CDTF">2024-02-02T23:03:52Z</dcterms:modified>
</cp:coreProperties>
</file>