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CONTABILIDAD\Cuenta Publica\Cuenta Publica 2023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4000" windowHeight="9615"/>
  </bookViews>
  <sheets>
    <sheet name="FFONDOS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<sst xmlns="http://schemas.openxmlformats.org/spreadsheetml/2006/main" count="49" uniqueCount="40">
  <si>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</si>
  <si>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</si>
  <si>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</si>
  <si>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</si>
  <si>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</si>
  <si>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</si>
  <si>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</si>
  <si>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</si>
  <si>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</si>
  <si>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</si>
  <si>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</si>
  <si>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</si>
  <si>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</si>
  <si>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</si>
  <si>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</si>
  <si>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</si>
  <si>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</si>
  <si>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</si>
  <si>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</si>
  <si>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</si>
  <si>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</si>
  <si>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</si>
  <si>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</si>
  <si>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</si>
  <si>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</si>
  <si>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</si>
  <si>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</si>
  <si>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</si>
  <si>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</si>
  <si>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</si>
  <si>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</si>
  <si>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</si>
  <si>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</si>
  <si>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</si>
  <si>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</si>
  <si>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</si>
  <si>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</si>
  <si>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</si>
  <si>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Del 01 de enero al 31 de diciembre de 2023</t>
  </si>
  <si>
    <t>Centro de Conciliacion Laboral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</si>
</sst>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" fontId="0" fillId="0" borderId="0" xfId="0" applyNumberFormat="1" applyProtection="1">
      <protection locked="0"/>
    </xf>
    <xf numFmtId="4" fontId="0" fillId="3" borderId="0" xfId="0" applyNumberFormat="1" applyFill="1" applyProtection="1">
      <protection locked="0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35718</xdr:rowOff>
    </xdr:from>
    <xdr:to>
      <xdr:col>1</xdr:col>
      <xdr:colOff>2952000</xdr:colOff>
      <xdr:row>46</xdr:row>
      <xdr:rowOff>151312</xdr:rowOff>
    </xdr:to>
    <xdr:sp macro="" textlink="">
      <xdr:nvSpPr>
        <xdr:cNvPr id="4" name="CuadroTexto 3"/>
        <xdr:cNvSpPr txBox="1"/>
      </xdr:nvSpPr>
      <xdr:spPr>
        <a:xfrm>
          <a:off x="238125" y="7786687"/>
          <a:ext cx="2952000" cy="11990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pPr algn="ctr"/>
          <a:r>
            <a:rPr lang="es-MX" sz="1400" b="0"/>
            <a:t>Lic.</a:t>
          </a:r>
          <a:r>
            <a:rPr lang="es-MX" sz="1400" b="0" baseline="0"/>
            <a:t> Hugo Humberto Barajas Barrio</a:t>
          </a:r>
        </a:p>
        <a:p>
          <a:pPr algn="ctr"/>
          <a:r>
            <a:rPr lang="es-MX" sz="1400" b="0" baseline="0"/>
            <a:t>Director Administrativo</a:t>
          </a:r>
          <a:endParaRPr lang="es-MX" sz="1400" b="0"/>
        </a:p>
      </xdr:txBody>
    </xdr:sp>
    <xdr:clientData/>
  </xdr:twoCellAnchor>
  <xdr:twoCellAnchor>
    <xdr:from>
      <xdr:col>4</xdr:col>
      <xdr:colOff>1333500</xdr:colOff>
      <xdr:row>39</xdr:row>
      <xdr:rowOff>11906</xdr:rowOff>
    </xdr:from>
    <xdr:to>
      <xdr:col>6</xdr:col>
      <xdr:colOff>1304926</xdr:colOff>
      <xdr:row>47</xdr:row>
      <xdr:rowOff>23812</xdr:rowOff>
    </xdr:to>
    <xdr:sp macro="" textlink="">
      <xdr:nvSpPr>
        <xdr:cNvPr id="5" name="CuadroTexto 4"/>
        <xdr:cNvSpPr txBox="1"/>
      </xdr:nvSpPr>
      <xdr:spPr>
        <a:xfrm>
          <a:off x="7667625" y="7762875"/>
          <a:ext cx="2733676" cy="12501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pPr marL="0" indent="0" algn="ctr"/>
          <a:r>
            <a:rPr lang="es-MX" sz="1400" b="0">
              <a:solidFill>
                <a:schemeClr val="dk1"/>
              </a:solidFill>
              <a:latin typeface="+mn-lt"/>
              <a:ea typeface="+mn-ea"/>
              <a:cs typeface="+mn-cs"/>
            </a:rPr>
            <a:t>Lic. María</a:t>
          </a:r>
          <a:r>
            <a:rPr lang="es-MX" sz="14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José</a:t>
          </a:r>
          <a:r>
            <a:rPr lang="es-MX" sz="1400" b="0">
              <a:solidFill>
                <a:schemeClr val="dk1"/>
              </a:solidFill>
              <a:latin typeface="+mn-lt"/>
              <a:ea typeface="+mn-ea"/>
              <a:cs typeface="+mn-cs"/>
            </a:rPr>
            <a:t> Minjarez Cuevas</a:t>
          </a:r>
        </a:p>
        <a:p>
          <a:pPr marL="0" indent="0" algn="ctr"/>
          <a:r>
            <a:rPr lang="es-MX" sz="1400" b="0">
              <a:solidFill>
                <a:schemeClr val="dk1"/>
              </a:solidFill>
              <a:latin typeface="+mn-lt"/>
              <a:ea typeface="+mn-ea"/>
              <a:cs typeface="+mn-cs"/>
            </a:rPr>
            <a:t>Jefa Depto de Recursos Financieros</a:t>
          </a:r>
        </a:p>
        <a:p>
          <a:endParaRPr lang="es-MX" sz="1100"/>
        </a:p>
      </xdr:txBody>
    </xdr:sp>
    <xdr:clientData/>
  </xdr:twoCellAnchor>
  <xdr:twoCellAnchor>
    <xdr:from>
      <xdr:col>2</xdr:col>
      <xdr:colOff>226218</xdr:colOff>
      <xdr:row>38</xdr:row>
      <xdr:rowOff>178593</xdr:rowOff>
    </xdr:from>
    <xdr:to>
      <xdr:col>4</xdr:col>
      <xdr:colOff>415968</xdr:colOff>
      <xdr:row>47</xdr:row>
      <xdr:rowOff>20345</xdr:rowOff>
    </xdr:to>
    <xdr:sp macro="" textlink="">
      <xdr:nvSpPr>
        <xdr:cNvPr id="6" name="CuadroTexto 5"/>
        <xdr:cNvSpPr txBox="1"/>
      </xdr:nvSpPr>
      <xdr:spPr>
        <a:xfrm>
          <a:off x="3798093" y="7739062"/>
          <a:ext cx="2952000" cy="12705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pPr algn="ctr"/>
          <a:r>
            <a:rPr lang="es-MX" sz="1400" b="0"/>
            <a:t>C.P. Paulina</a:t>
          </a:r>
          <a:r>
            <a:rPr lang="es-MX" sz="1400" b="0" baseline="0"/>
            <a:t> Esmeralda Leyva Peinado</a:t>
          </a:r>
        </a:p>
        <a:p>
          <a:pPr algn="ctr"/>
          <a:r>
            <a:rPr lang="es-MX" sz="1400" b="0" baseline="0"/>
            <a:t>Contadora</a:t>
          </a:r>
          <a:endParaRPr lang="es-MX" sz="1400" b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F36" sqref="F36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5" t="s">
        <v>39</v>
      </c>
      <c r="C2" s="46"/>
      <c r="D2" s="46"/>
      <c r="E2" s="46"/>
      <c r="F2" s="46"/>
      <c r="G2" s="47"/>
    </row>
    <row r="3" spans="2:7" x14ac:dyDescent="0.2">
      <c r="B3" s="48" t="s">
        <v>10</v>
      </c>
      <c r="C3" s="49"/>
      <c r="D3" s="49"/>
      <c r="E3" s="49"/>
      <c r="F3" s="49"/>
      <c r="G3" s="50"/>
    </row>
    <row r="4" spans="2:7" ht="12.75" thickBot="1" x14ac:dyDescent="0.25">
      <c r="B4" s="51" t="s">
        <v>38</v>
      </c>
      <c r="C4" s="52"/>
      <c r="D4" s="52"/>
      <c r="E4" s="52"/>
      <c r="F4" s="52"/>
      <c r="G4" s="53"/>
    </row>
    <row r="5" spans="2:7" ht="42" customHeight="1" thickBot="1" x14ac:dyDescent="0.25">
      <c r="B5" s="43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4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61910111</v>
      </c>
      <c r="D17" s="27">
        <v>11411049</v>
      </c>
      <c r="E17" s="21">
        <f t="shared" si="0"/>
        <v>73321160</v>
      </c>
      <c r="F17" s="27">
        <v>72568433.709999993</v>
      </c>
      <c r="G17" s="20">
        <v>72568548.640000001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61910111</v>
      </c>
      <c r="D20" s="28">
        <f>SUM(D9:D18)</f>
        <v>11411049</v>
      </c>
      <c r="E20" s="22">
        <f>C20+D20</f>
        <v>73321160</v>
      </c>
      <c r="F20" s="28">
        <f>SUM(F9:F18)</f>
        <v>72568433.709999993</v>
      </c>
      <c r="G20" s="22">
        <f>SUM(G9:G18)</f>
        <v>72568548.640000001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3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4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5">
      <c r="B26" s="32" t="s">
        <v>11</v>
      </c>
      <c r="C26" s="41">
        <v>49879506.490000002</v>
      </c>
      <c r="D26" s="41">
        <v>0</v>
      </c>
      <c r="E26" s="21">
        <f t="shared" ref="E26:E34" si="1">C26+D26</f>
        <v>49879506.490000002</v>
      </c>
      <c r="F26" s="41">
        <v>48191538.280000001</v>
      </c>
      <c r="G26" s="41">
        <v>47089450.049999997</v>
      </c>
    </row>
    <row r="27" spans="2:7" ht="12" customHeight="1" x14ac:dyDescent="0.25">
      <c r="B27" s="32" t="s">
        <v>12</v>
      </c>
      <c r="C27" s="20">
        <v>2400188.8199999998</v>
      </c>
      <c r="D27" s="41">
        <v>-5994.21</v>
      </c>
      <c r="E27" s="21">
        <f t="shared" si="1"/>
        <v>2394194.61</v>
      </c>
      <c r="F27" s="41">
        <v>2372129.64</v>
      </c>
      <c r="G27" s="41">
        <v>2372129.63</v>
      </c>
    </row>
    <row r="28" spans="2:7" ht="15" x14ac:dyDescent="0.25">
      <c r="B28" s="32" t="s">
        <v>13</v>
      </c>
      <c r="C28" s="20">
        <v>5786143.6299999999</v>
      </c>
      <c r="D28" s="41">
        <v>884865.48</v>
      </c>
      <c r="E28" s="21">
        <f t="shared" si="1"/>
        <v>6671009.1099999994</v>
      </c>
      <c r="F28" s="41">
        <v>6665719.5099999998</v>
      </c>
      <c r="G28" s="41">
        <v>6665719.5099999998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ht="15" x14ac:dyDescent="0.25">
      <c r="B30" s="32" t="s">
        <v>15</v>
      </c>
      <c r="C30" s="42">
        <v>2171599.21</v>
      </c>
      <c r="D30" s="41">
        <v>-557277.27</v>
      </c>
      <c r="E30" s="21">
        <f t="shared" si="1"/>
        <v>1614321.94</v>
      </c>
      <c r="F30" s="41">
        <v>1358369.96</v>
      </c>
      <c r="G30" s="41">
        <v>1358369.96</v>
      </c>
    </row>
    <row r="31" spans="2:7" ht="15" x14ac:dyDescent="0.25">
      <c r="B31" s="32" t="s">
        <v>16</v>
      </c>
      <c r="C31" s="20">
        <v>0</v>
      </c>
      <c r="D31" s="41">
        <v>11714220.310000001</v>
      </c>
      <c r="E31" s="21">
        <f t="shared" si="1"/>
        <v>11714220.310000001</v>
      </c>
      <c r="F31" s="41">
        <v>11714220.300000001</v>
      </c>
      <c r="G31" s="41">
        <v>11714220.300000001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60237438.150000006</v>
      </c>
      <c r="D36" s="22">
        <f>SUM(D26:D34)</f>
        <v>12035814.310000001</v>
      </c>
      <c r="E36" s="22">
        <f>SUM(E26:E34)</f>
        <v>72273252.459999993</v>
      </c>
      <c r="F36" s="22">
        <f>SUM(F26:F34)</f>
        <v>70301977.689999998</v>
      </c>
      <c r="G36" s="39">
        <f>SUM(G26:G34)</f>
        <v>69199889.450000003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1672672.849999994</v>
      </c>
      <c r="D38" s="8">
        <f>D20-D36</f>
        <v>-624765.31000000052</v>
      </c>
      <c r="E38" s="8">
        <f>D38+C38</f>
        <v>1047907.5399999935</v>
      </c>
      <c r="F38" s="8">
        <f>F20-F36</f>
        <v>2266456.0199999958</v>
      </c>
      <c r="G38" s="9">
        <f>G20-G36</f>
        <v>3368659.1899999976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Paulina Leyva</cp:lastModifiedBy>
  <cp:lastPrinted>2023-12-31T19:35:54Z</cp:lastPrinted>
  <dcterms:created xsi:type="dcterms:W3CDTF">2019-12-11T17:18:27Z</dcterms:created>
  <dcterms:modified xsi:type="dcterms:W3CDTF">2024-02-07T19:53:08Z</dcterms:modified>
</cp:coreProperties>
</file>