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F97864F3-FEF0-45BC-ACB7-F93B14A67F55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31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<sst xmlns="http://schemas.openxmlformats.org/spreadsheetml/2006/main" count="49" uniqueCount="40">
  <si>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</si>
  <si>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</si>
  <si>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</si>
  <si>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</si>
  <si>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</si>
  <si>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</si>
  <si>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</si>
  <si>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</si>
  <si>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</si>
  <si>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</si>
  <si>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</si>
  <si>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</si>
  <si>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</si>
  <si>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</si>
  <si>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</si>
  <si>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</si>
  <si>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</si>
  <si>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</si>
  <si>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</si>
  <si>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</si>
  <si>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</si>
  <si>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</si>
  <si>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</si>
  <si>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</si>
  <si>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</si>
  <si>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</si>
  <si>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</si>
  <si>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</si>
  <si>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</si>
  <si>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</si>
  <si>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</si>
  <si>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</si>
  <si>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</si>
  <si>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</si>
  <si>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</si>
  <si>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</si>
  <si>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</si>
  <si>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</si>
  <si>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SAN FRANCISCO DEL ORO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</si>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</sst>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2" zoomScale="80" zoomScaleNormal="80" workbookViewId="0">
      <selection activeCell="C38" sqref="C38"/>
    </sheetView>
  </sheetViews>
  <sheetFormatPr baseColWidth="10" defaultColWidth="11.375" defaultRowHeight="12" x14ac:dyDescent="0.2"/>
  <cols>
    <col min="1" max="1" width="3.625" style="1" customWidth="1"/>
    <col min="2" max="2" width="50" style="1" customWidth="1"/>
    <col min="3" max="7" width="20.75" style="1" customWidth="1"/>
    <col min="8" max="8" width="13.25" style="1" customWidth="1"/>
    <col min="9" max="16384" width="11.37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9039868</v>
      </c>
      <c r="D12" s="27">
        <v>0</v>
      </c>
      <c r="E12" s="21">
        <f t="shared" si="0"/>
        <v>9039868</v>
      </c>
      <c r="F12" s="27">
        <v>4316674</v>
      </c>
      <c r="G12" s="20">
        <v>4316674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374</v>
      </c>
      <c r="G15" s="20">
        <v>374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58073</v>
      </c>
      <c r="D17" s="27">
        <v>0</v>
      </c>
      <c r="E17" s="21">
        <f t="shared" si="0"/>
        <v>58073</v>
      </c>
      <c r="F17" s="27">
        <v>2207544</v>
      </c>
      <c r="G17" s="20">
        <v>2207544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9097941</v>
      </c>
      <c r="D20" s="28">
        <f>SUM(D9:D18)</f>
        <v>0</v>
      </c>
      <c r="E20" s="22">
        <f>C20+D20</f>
        <v>9097941</v>
      </c>
      <c r="F20" s="28">
        <f>SUM(F9:F18)</f>
        <v>6524592</v>
      </c>
      <c r="G20" s="22">
        <f>SUM(G9:G18)</f>
        <v>6524592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2545689</v>
      </c>
      <c r="D26" s="20">
        <v>0</v>
      </c>
      <c r="E26" s="21">
        <f t="shared" ref="E26:E34" si="1">C26+D26</f>
        <v>2545689</v>
      </c>
      <c r="F26" s="20">
        <v>2969156</v>
      </c>
      <c r="G26" s="38">
        <v>2969156</v>
      </c>
    </row>
    <row r="27" spans="2:7" ht="12" customHeight="1" x14ac:dyDescent="0.2">
      <c r="B27" s="32" t="s">
        <v>12</v>
      </c>
      <c r="C27" s="20">
        <v>665601</v>
      </c>
      <c r="D27" s="20">
        <v>0</v>
      </c>
      <c r="E27" s="21">
        <f t="shared" si="1"/>
        <v>665601</v>
      </c>
      <c r="F27" s="20">
        <v>595159</v>
      </c>
      <c r="G27" s="38">
        <v>562849</v>
      </c>
    </row>
    <row r="28" spans="2:7" x14ac:dyDescent="0.2">
      <c r="B28" s="32" t="s">
        <v>13</v>
      </c>
      <c r="C28" s="20">
        <v>3794213.89</v>
      </c>
      <c r="D28" s="20">
        <v>0</v>
      </c>
      <c r="E28" s="21">
        <f t="shared" si="1"/>
        <v>3794213.89</v>
      </c>
      <c r="F28" s="20">
        <v>1503954</v>
      </c>
      <c r="G28" s="38">
        <v>1485359</v>
      </c>
    </row>
    <row r="29" spans="2:7" x14ac:dyDescent="0.2">
      <c r="B29" s="32" t="s">
        <v>14</v>
      </c>
      <c r="C29" s="20">
        <v>1194863</v>
      </c>
      <c r="D29" s="20">
        <v>0</v>
      </c>
      <c r="E29" s="21">
        <f t="shared" si="1"/>
        <v>1194863</v>
      </c>
      <c r="F29" s="20">
        <v>189548</v>
      </c>
      <c r="G29" s="38">
        <v>173254</v>
      </c>
    </row>
    <row r="30" spans="2:7" x14ac:dyDescent="0.2">
      <c r="B30" s="32" t="s">
        <v>15</v>
      </c>
      <c r="C30" s="20">
        <v>897573</v>
      </c>
      <c r="D30" s="20">
        <v>0</v>
      </c>
      <c r="E30" s="21">
        <f t="shared" si="1"/>
        <v>897573</v>
      </c>
      <c r="F30" s="20">
        <v>1992156</v>
      </c>
      <c r="G30" s="38">
        <v>1982427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9097939.8900000006</v>
      </c>
      <c r="D36" s="22">
        <f>SUM(D26:D34)</f>
        <v>0</v>
      </c>
      <c r="E36" s="22">
        <f>SUM(E26:E34)</f>
        <v>9097939.8900000006</v>
      </c>
      <c r="F36" s="22">
        <f>SUM(F26:F34)</f>
        <v>7249973</v>
      </c>
      <c r="G36" s="39">
        <f>SUM(G26:G34)</f>
        <v>7173045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1.1099999994039536</v>
      </c>
      <c r="D38" s="8">
        <f>D20-D36</f>
        <v>0</v>
      </c>
      <c r="E38" s="8">
        <f>D38+C38</f>
        <v>1.1099999994039536</v>
      </c>
      <c r="F38" s="8">
        <f>F20-F36</f>
        <v>-725381</v>
      </c>
      <c r="G38" s="9">
        <f>G20-G36</f>
        <v>-648453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2024-02-03T17:45:25Z</cp:lastPrinted>
  <dcterms:created xsi:type="dcterms:W3CDTF">2019-12-11T17:18:27Z</dcterms:created>
  <dcterms:modified xsi:type="dcterms:W3CDTF">2024-02-03T17:45:54Z</dcterms:modified>
</cp:coreProperties>
</file>