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FF938BBD-100D-4D3C-A755-2333D4B63E98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694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5" i="1"/>
  <c r="C20" i="1" l="1"/>
  <c r="D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F20" i="1" s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<sst xmlns="http://schemas.openxmlformats.org/spreadsheetml/2006/main" count="53" uniqueCount="44">
  <si>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</si>
  <si>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</si>
  <si>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</si>
  <si>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</si>
  <si>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</si>
  <si>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</si>
  <si>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</si>
  <si>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</si>
  <si>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</si>
  <si>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</si>
  <si>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</si>
  <si>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</si>
  <si>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</si>
  <si>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</si>
  <si>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</si>
  <si>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</si>
  <si>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</si>
  <si>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</si>
  <si>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</si>
  <si>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</si>
  <si>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</si>
  <si>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</si>
  <si>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</si>
  <si>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</si>
  <si>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</si>
  <si>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</si>
  <si>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</si>
  <si>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</si>
  <si>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</si>
  <si>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</si>
  <si>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</si>
  <si>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</si>
  <si>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</si>
  <si>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</si>
  <si>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</si>
  <si>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</si>
  <si>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</si>
  <si>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</si>
  <si>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DE LA BABICORA</t>
  </si>
  <si>
    <t>Del 01 Eero al 31 de diciembre del 2023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</si>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</sst>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7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7" zoomScale="80" zoomScaleNormal="80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57</v>
      </c>
      <c r="D14" s="19">
        <v>0</v>
      </c>
      <c r="E14" s="21">
        <f t="shared" si="0"/>
        <v>57</v>
      </c>
      <c r="F14" s="27">
        <v>57</v>
      </c>
      <c r="G14" s="20">
        <v>57</v>
      </c>
    </row>
    <row r="15" spans="2:7" ht="24" customHeight="1" x14ac:dyDescent="0.2">
      <c r="B15" s="14" t="s">
        <v>27</v>
      </c>
      <c r="C15" s="19">
        <v>3199372.52</v>
      </c>
      <c r="D15" s="19">
        <f>+F15-C15</f>
        <v>963093.7200000002</v>
      </c>
      <c r="E15" s="21">
        <f t="shared" si="0"/>
        <v>4162466.24</v>
      </c>
      <c r="F15" s="41">
        <v>4162466.24</v>
      </c>
      <c r="G15" s="41">
        <v>4162466.24</v>
      </c>
    </row>
    <row r="16" spans="2:7" ht="36" customHeight="1" x14ac:dyDescent="0.2">
      <c r="B16" s="14" t="s">
        <v>28</v>
      </c>
      <c r="C16" s="19"/>
      <c r="D16" s="19">
        <f t="shared" ref="D16:D17" si="1">+F16-C16</f>
        <v>2330000</v>
      </c>
      <c r="E16" s="21">
        <f t="shared" si="0"/>
        <v>2330000</v>
      </c>
      <c r="F16" s="41">
        <v>2330000</v>
      </c>
      <c r="G16" s="41">
        <v>2330000</v>
      </c>
    </row>
    <row r="17" spans="2:7" ht="24" customHeight="1" x14ac:dyDescent="0.2">
      <c r="B17" s="14" t="s">
        <v>29</v>
      </c>
      <c r="C17" s="19">
        <v>20286629.149999999</v>
      </c>
      <c r="D17" s="19">
        <f t="shared" si="1"/>
        <v>818211.81000000238</v>
      </c>
      <c r="E17" s="21">
        <f t="shared" si="0"/>
        <v>21104840.960000001</v>
      </c>
      <c r="F17" s="41">
        <v>21104840.960000001</v>
      </c>
      <c r="G17" s="41">
        <v>21104840.960000001</v>
      </c>
    </row>
    <row r="18" spans="2:7" ht="24" customHeight="1" x14ac:dyDescent="0.2">
      <c r="B18" s="13" t="s">
        <v>30</v>
      </c>
      <c r="C18" s="19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23486058.669999998</v>
      </c>
      <c r="D20" s="28">
        <f>SUM(D9:D18)</f>
        <v>4111305.5300000026</v>
      </c>
      <c r="E20" s="22">
        <f>C20+D20</f>
        <v>27597364.199999999</v>
      </c>
      <c r="F20" s="28">
        <f>SUM(F9:F18)</f>
        <v>27597364.200000003</v>
      </c>
      <c r="G20" s="22">
        <f>SUM(G9:G18)</f>
        <v>27597364.200000003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19">
        <v>15300120.210000001</v>
      </c>
      <c r="D26" s="19">
        <v>1517407.3299999982</v>
      </c>
      <c r="E26" s="21">
        <f t="shared" ref="E26:E34" si="2">C26+D26</f>
        <v>16817527.539999999</v>
      </c>
      <c r="F26" s="19">
        <v>16817527.539999999</v>
      </c>
      <c r="G26" s="19">
        <v>16630929.699999999</v>
      </c>
    </row>
    <row r="27" spans="2:7" ht="12" customHeight="1" x14ac:dyDescent="0.2">
      <c r="B27" s="32" t="s">
        <v>12</v>
      </c>
      <c r="C27" s="19">
        <v>1414359.26</v>
      </c>
      <c r="D27" s="19">
        <v>627142.94999999995</v>
      </c>
      <c r="E27" s="21">
        <f t="shared" si="2"/>
        <v>2041502.21</v>
      </c>
      <c r="F27" s="19">
        <v>2041502.21</v>
      </c>
      <c r="G27" s="19">
        <v>2041502.21</v>
      </c>
    </row>
    <row r="28" spans="2:7" x14ac:dyDescent="0.2">
      <c r="B28" s="32" t="s">
        <v>13</v>
      </c>
      <c r="C28" s="19">
        <v>2895549.6</v>
      </c>
      <c r="D28" s="19">
        <v>3879383.39</v>
      </c>
      <c r="E28" s="21">
        <f t="shared" si="2"/>
        <v>6774932.9900000002</v>
      </c>
      <c r="F28" s="19">
        <v>6774932.9900000002</v>
      </c>
      <c r="G28" s="19">
        <v>6002722.79</v>
      </c>
    </row>
    <row r="29" spans="2:7" x14ac:dyDescent="0.2">
      <c r="B29" s="32" t="s">
        <v>14</v>
      </c>
      <c r="C29" s="19">
        <v>676600.08</v>
      </c>
      <c r="D29" s="19">
        <v>-602260.07999999996</v>
      </c>
      <c r="E29" s="21">
        <f t="shared" si="2"/>
        <v>74340</v>
      </c>
      <c r="F29" s="19">
        <v>74340</v>
      </c>
      <c r="G29" s="19">
        <v>74340</v>
      </c>
    </row>
    <row r="30" spans="2:7" x14ac:dyDescent="0.2">
      <c r="B30" s="32" t="s">
        <v>15</v>
      </c>
      <c r="C30" s="19">
        <v>0</v>
      </c>
      <c r="D30" s="19">
        <v>643104.17000000004</v>
      </c>
      <c r="E30" s="21">
        <f t="shared" si="2"/>
        <v>643104.17000000004</v>
      </c>
      <c r="F30" s="19">
        <v>643104.17000000004</v>
      </c>
      <c r="G30" s="19">
        <v>643104.17000000004</v>
      </c>
    </row>
    <row r="31" spans="2:7" x14ac:dyDescent="0.2">
      <c r="B31" s="32" t="s">
        <v>16</v>
      </c>
      <c r="C31" s="19">
        <v>0</v>
      </c>
      <c r="D31" s="19">
        <v>0</v>
      </c>
      <c r="E31" s="21">
        <f t="shared" si="2"/>
        <v>0</v>
      </c>
      <c r="F31" s="20">
        <v>0</v>
      </c>
      <c r="G31" s="19">
        <v>0</v>
      </c>
    </row>
    <row r="32" spans="2:7" x14ac:dyDescent="0.2">
      <c r="B32" s="32" t="s">
        <v>17</v>
      </c>
      <c r="C32" s="19">
        <v>0</v>
      </c>
      <c r="D32" s="19">
        <v>0</v>
      </c>
      <c r="E32" s="21">
        <f t="shared" si="2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19">
        <v>0</v>
      </c>
      <c r="D33" s="19">
        <v>0</v>
      </c>
      <c r="E33" s="21">
        <f t="shared" si="2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19">
        <v>0</v>
      </c>
      <c r="D34" s="20">
        <v>0</v>
      </c>
      <c r="E34" s="21">
        <f t="shared" si="2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20286629.149999999</v>
      </c>
      <c r="D36" s="22">
        <f>SUM(D26:D34)</f>
        <v>6064777.7599999979</v>
      </c>
      <c r="E36" s="22">
        <f>SUM(E26:E34)</f>
        <v>26351406.910000004</v>
      </c>
      <c r="F36" s="22">
        <f>SUM(F26:F34)</f>
        <v>26351406.910000004</v>
      </c>
      <c r="G36" s="39">
        <f>SUM(G26:G34)</f>
        <v>25392598.870000001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3199429.5199999996</v>
      </c>
      <c r="D38" s="8">
        <f>D20-D36</f>
        <v>-1953472.2299999953</v>
      </c>
      <c r="E38" s="8">
        <f>D38+C38</f>
        <v>1245957.2900000042</v>
      </c>
      <c r="F38" s="8">
        <f>F20-F36</f>
        <v>1245957.2899999991</v>
      </c>
      <c r="G38" s="9">
        <f>G20-G36</f>
        <v>2204765.3300000019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53" t="s">
        <v>40</v>
      </c>
      <c r="E43" s="53" t="s">
        <v>41</v>
      </c>
    </row>
    <row r="44" spans="2:7" s="10" customFormat="1" x14ac:dyDescent="0.2">
      <c r="B44" s="53" t="s">
        <v>42</v>
      </c>
      <c r="E44" s="53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2023-10-31T00:07:21Z</cp:lastPrinted>
  <dcterms:created xsi:type="dcterms:W3CDTF">2019-12-11T17:18:27Z</dcterms:created>
  <dcterms:modified xsi:type="dcterms:W3CDTF">2024-02-01T22:19:18Z</dcterms:modified>
</cp:coreProperties>
</file>