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485735C0-1842-4A47-8194-CF8E0AE1C111}" xr6:coauthVersionLast="36" xr6:coauthVersionMax="36" xr10:uidLastSave="{00000000-0000-0000-0000-000000000000}"/>
  <bookViews>
    <workbookView xWindow="240" yWindow="30" windowWidth="20115" windowHeight="775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B12" i="1" l="1"/>
  <c r="B10" i="1"/>
  <c r="C11" i="1"/>
  <c r="D7" i="1" l="1"/>
  <c r="D5" i="1" l="1"/>
  <c r="D4" i="1"/>
</calcChain>
</file>

<file path=xl/sharedStrings.xml><?xml version="1.0" encoding="utf-8"?>
<sst xmlns="http://schemas.openxmlformats.org/spreadsheetml/2006/main" count="18" uniqueCount="18">
  <si>
    <t>IMPORTE AUTORIZADO</t>
  </si>
  <si>
    <t>PROYECTOS DE INVERSION</t>
  </si>
  <si>
    <t>NOMBRE DEL PROGRAMA</t>
  </si>
  <si>
    <t>SALDO</t>
  </si>
  <si>
    <t>FAM 2019 7014/1741622</t>
  </si>
  <si>
    <t>REMANENTES FAM 2020 7016/4113203</t>
  </si>
  <si>
    <t>REMANENTES FAM SUPERIOR 2020  7017/195564</t>
  </si>
  <si>
    <t>REMANENTES FAM 2021  7017/3244450</t>
  </si>
  <si>
    <t>RECURSOS FAM 2022  7018/989224</t>
  </si>
  <si>
    <t>REMANENTES RECURSO FAM 2021  7018/989232</t>
  </si>
  <si>
    <t>REMANENTES RECURSO FAM 2022 7018/1864883</t>
  </si>
  <si>
    <t>PRODEP 2023</t>
  </si>
  <si>
    <t>PAGADO/COMPROMETIDO/DEVENGADO AL 31 DE DICIEMBRE DEL 2023</t>
  </si>
  <si>
    <t>REMANENTES RECURSO FAM 2023 7018/3712436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</si>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</sst>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44" fontId="0" fillId="3" borderId="1" xfId="0" applyNumberFormat="1" applyFill="1" applyBorder="1"/>
    <xf numFmtId="44" fontId="0" fillId="0" borderId="1" xfId="1" applyFont="1" applyFill="1" applyBorder="1"/>
    <xf numFmtId="44" fontId="0" fillId="0" borderId="1" xfId="0" applyNumberFormat="1" applyBorder="1"/>
    <xf numFmtId="8" fontId="0" fillId="0" borderId="1" xfId="0" applyNumberFormat="1" applyBorder="1"/>
    <xf numFmtId="44" fontId="0" fillId="4" borderId="1" xfId="0" applyNumberFormat="1" applyFill="1" applyBorder="1"/>
    <xf numFmtId="0" fontId="0" fillId="0" borderId="1" xfId="0" applyFill="1" applyBorder="1"/>
    <xf numFmtId="49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0"/>
  <sheetViews>
    <sheetView tabSelected="1" workbookViewId="0">
      <selection activeCell="F28" sqref="F28"/>
    </sheetView>
  </sheetViews>
  <sheetFormatPr baseColWidth="10" defaultRowHeight="15" x14ac:dyDescent="0.25"/>
  <cols>
    <col min="1" max="1" width="46.7109375" customWidth="1"/>
    <col min="2" max="2" width="21.5703125" bestFit="1" customWidth="1"/>
    <col min="3" max="3" width="25.42578125" customWidth="1"/>
    <col min="4" max="4" width="29.7109375" customWidth="1"/>
    <col min="6" max="6" width="14.140625" bestFit="1" customWidth="1"/>
  </cols>
  <sheetData>
    <row r="2" spans="1:7" ht="23.25" x14ac:dyDescent="0.35">
      <c r="A2" s="15" t="s">
        <v>1</v>
      </c>
      <c r="B2" s="15"/>
      <c r="C2" s="15"/>
    </row>
    <row r="3" spans="1:7" ht="45" x14ac:dyDescent="0.25">
      <c r="A3" s="1" t="s">
        <v>2</v>
      </c>
      <c r="B3" s="1" t="s">
        <v>0</v>
      </c>
      <c r="C3" s="2" t="s">
        <v>12</v>
      </c>
      <c r="D3" s="2" t="s">
        <v>3</v>
      </c>
    </row>
    <row r="4" spans="1:7" x14ac:dyDescent="0.25">
      <c r="A4" s="4" t="s">
        <v>4</v>
      </c>
      <c r="B4" s="5">
        <v>5650000</v>
      </c>
      <c r="C4" s="5">
        <v>5648264.1399999997</v>
      </c>
      <c r="D4" s="10">
        <f>+B4-C4</f>
        <v>1735.8600000003353</v>
      </c>
    </row>
    <row r="5" spans="1:7" x14ac:dyDescent="0.25">
      <c r="A5" s="4" t="s">
        <v>5</v>
      </c>
      <c r="B5" s="5">
        <v>900000</v>
      </c>
      <c r="C5" s="5">
        <v>899549.24</v>
      </c>
      <c r="D5" s="10">
        <f t="shared" ref="D5:D7" si="0">+B5-C5</f>
        <v>450.76000000000931</v>
      </c>
    </row>
    <row r="6" spans="1:7" x14ac:dyDescent="0.25">
      <c r="A6" s="4" t="s">
        <v>6</v>
      </c>
      <c r="B6" s="7">
        <v>5000000</v>
      </c>
      <c r="C6" s="7">
        <v>5000000</v>
      </c>
      <c r="D6" s="10">
        <v>0</v>
      </c>
      <c r="F6" s="3"/>
    </row>
    <row r="7" spans="1:7" x14ac:dyDescent="0.25">
      <c r="A7" s="4" t="s">
        <v>7</v>
      </c>
      <c r="B7" s="7">
        <v>1750000</v>
      </c>
      <c r="C7" s="8">
        <v>1749749.49</v>
      </c>
      <c r="D7" s="10">
        <f t="shared" si="0"/>
        <v>250.51000000000931</v>
      </c>
    </row>
    <row r="8" spans="1:7" x14ac:dyDescent="0.25">
      <c r="A8" s="4" t="s">
        <v>8</v>
      </c>
      <c r="B8" s="7">
        <v>7800000</v>
      </c>
      <c r="C8" s="9">
        <v>7787811.75</v>
      </c>
      <c r="D8" s="6">
        <v>0.25</v>
      </c>
      <c r="F8" s="3"/>
    </row>
    <row r="9" spans="1:7" x14ac:dyDescent="0.25">
      <c r="A9" s="4" t="s">
        <v>9</v>
      </c>
      <c r="B9" s="7">
        <v>1500000</v>
      </c>
      <c r="C9" s="9">
        <v>1500000</v>
      </c>
      <c r="D9" s="6">
        <v>0</v>
      </c>
      <c r="G9" s="3"/>
    </row>
    <row r="10" spans="1:7" x14ac:dyDescent="0.25">
      <c r="A10" s="4" t="s">
        <v>10</v>
      </c>
      <c r="B10" s="7">
        <f>800000+D10</f>
        <v>800149.85</v>
      </c>
      <c r="C10" s="7">
        <v>800000</v>
      </c>
      <c r="D10" s="8">
        <v>149.85</v>
      </c>
    </row>
    <row r="11" spans="1:7" x14ac:dyDescent="0.25">
      <c r="A11" s="11" t="s">
        <v>11</v>
      </c>
      <c r="B11" s="7">
        <v>30000</v>
      </c>
      <c r="C11" s="8">
        <f>+B11-D11</f>
        <v>24137.5</v>
      </c>
      <c r="D11" s="10">
        <v>5862.5</v>
      </c>
    </row>
    <row r="12" spans="1:7" x14ac:dyDescent="0.25">
      <c r="A12" s="4" t="s">
        <v>13</v>
      </c>
      <c r="B12" s="7">
        <f>1500000+725.97</f>
        <v>1500725.97</v>
      </c>
      <c r="C12" s="8">
        <v>748669.79999999993</v>
      </c>
      <c r="D12" s="10">
        <v>752056.17</v>
      </c>
    </row>
    <row r="17" spans="1:5" x14ac:dyDescent="0.25">
      <c r="D17" s="3"/>
    </row>
    <row r="18" spans="1:5" x14ac:dyDescent="0.25">
      <c r="A18" s="12" t="s">
        <v>14</v>
      </c>
      <c r="B18" s="13"/>
      <c r="C18" s="13"/>
      <c r="D18" s="12" t="s">
        <v>15</v>
      </c>
      <c r="E18" s="13"/>
    </row>
    <row r="19" spans="1:5" x14ac:dyDescent="0.25">
      <c r="A19" s="12" t="s">
        <v>16</v>
      </c>
      <c r="B19" s="13"/>
      <c r="C19" s="13"/>
      <c r="D19" s="12" t="s">
        <v>17</v>
      </c>
      <c r="E19" s="13"/>
    </row>
    <row r="20" spans="1:5" x14ac:dyDescent="0.25">
      <c r="A20" s="14"/>
      <c r="B20" s="14"/>
      <c r="C20" s="14"/>
      <c r="D20" s="14"/>
      <c r="E20" s="1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330-15IKB</dc:creator>
  <cp:lastModifiedBy>UTB</cp:lastModifiedBy>
  <cp:lastPrinted>2024-02-03T00:19:11Z</cp:lastPrinted>
  <dcterms:created xsi:type="dcterms:W3CDTF">2020-10-30T22:44:17Z</dcterms:created>
  <dcterms:modified xsi:type="dcterms:W3CDTF">2024-02-03T00:20:17Z</dcterms:modified>
</cp:coreProperties>
</file>