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JRAS CONGREGACION ORTIZ\SAT ORTIZ\C.P. ANUAL\CUENTA PUBLICA 2023\FORMATOS DE 4TO TRIMESTRE 2023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0" yWindow="0" windowWidth="20490" windowHeight="7065"/>
  </bookViews>
  <sheets>
    <sheet name="FFONDOS" sheetId="1" r:id="rId1"/>
  </sheets>
  <definedNames>
    <definedName name="ANEXO">#REF!</definedName>
    <definedName name="_xlnm.Print_Area" localSheetId="0">FFONDOS!$A$1:$G$45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<sst xmlns="http://schemas.openxmlformats.org/spreadsheetml/2006/main" count="54" uniqueCount="45">
  <si>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</si>
  <si>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</si>
  <si>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</si>
  <si>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</si>
  <si>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</si>
  <si>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</si>
  <si>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</si>
  <si>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</si>
  <si>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</si>
  <si>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</si>
  <si>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</si>
  <si>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</si>
  <si>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</si>
  <si>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</si>
  <si>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</si>
  <si>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</si>
  <si>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</si>
  <si>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</si>
  <si>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</si>
  <si>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</si>
  <si>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</si>
  <si>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</si>
  <si>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</si>
  <si>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</si>
  <si>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</si>
  <si>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</si>
  <si>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</si>
  <si>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</si>
  <si>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</si>
  <si>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</si>
  <si>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</si>
  <si>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</si>
  <si>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</si>
  <si>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</si>
  <si>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</si>
  <si>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</si>
  <si>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</si>
  <si>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</si>
  <si>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Rural de Agua y Saneamiento de Congregacion Ortiz</t>
  </si>
  <si>
    <t>Del 01 de enero al 31 de diciembre de 2023</t>
  </si>
  <si>
    <t xml:space="preserve">                   Director Ejecutivo</t>
  </si>
  <si>
    <t xml:space="preserve">          C. Ruth Elizabeth Flores Sanchez</t>
  </si>
  <si>
    <t>Ing. Aldo Mar Sigala Serrano</t>
  </si>
  <si>
    <t xml:space="preserve">         Director Financiero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</si>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</sst>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topLeftCell="A28" zoomScale="80" zoomScaleNormal="80" workbookViewId="0">
      <selection activeCell="E17" sqref="E17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2113048</v>
      </c>
      <c r="D12" s="27">
        <v>104869</v>
      </c>
      <c r="E12" s="21">
        <f t="shared" si="0"/>
        <v>2217917</v>
      </c>
      <c r="F12" s="27">
        <v>1981011</v>
      </c>
      <c r="G12" s="20">
        <v>1981011.44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152</v>
      </c>
      <c r="D15" s="27">
        <v>12437</v>
      </c>
      <c r="E15" s="21">
        <f t="shared" si="0"/>
        <v>12589</v>
      </c>
      <c r="F15" s="27">
        <v>12589</v>
      </c>
      <c r="G15" s="20">
        <v>12588.95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71477</v>
      </c>
      <c r="D17" s="27">
        <v>0</v>
      </c>
      <c r="E17" s="21">
        <f t="shared" si="0"/>
        <v>71477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2184677</v>
      </c>
      <c r="D20" s="28">
        <f>SUM(D9:D18)</f>
        <v>117306</v>
      </c>
      <c r="E20" s="22">
        <f>C20+D20</f>
        <v>2301983</v>
      </c>
      <c r="F20" s="28">
        <f>SUM(F9:F18)</f>
        <v>1993600</v>
      </c>
      <c r="G20" s="22">
        <f>SUM(G9:G18)</f>
        <v>1993600.39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873898</v>
      </c>
      <c r="D26" s="20">
        <v>140147</v>
      </c>
      <c r="E26" s="21">
        <f t="shared" ref="E26:E34" si="1">C26+D26</f>
        <v>1014045</v>
      </c>
      <c r="F26" s="20">
        <v>977333</v>
      </c>
      <c r="G26" s="38">
        <v>977332</v>
      </c>
    </row>
    <row r="27" spans="2:7" ht="12" customHeight="1" x14ac:dyDescent="0.2">
      <c r="B27" s="32" t="s">
        <v>12</v>
      </c>
      <c r="C27" s="20">
        <v>363912</v>
      </c>
      <c r="D27" s="20">
        <v>-40523</v>
      </c>
      <c r="E27" s="21">
        <f t="shared" si="1"/>
        <v>323389</v>
      </c>
      <c r="F27" s="20">
        <v>256519</v>
      </c>
      <c r="G27" s="38">
        <v>256520</v>
      </c>
    </row>
    <row r="28" spans="2:7" x14ac:dyDescent="0.2">
      <c r="B28" s="32" t="s">
        <v>13</v>
      </c>
      <c r="C28" s="20">
        <v>629524</v>
      </c>
      <c r="D28" s="20">
        <v>-1460</v>
      </c>
      <c r="E28" s="21">
        <f t="shared" si="1"/>
        <v>628064</v>
      </c>
      <c r="F28" s="20">
        <v>554160</v>
      </c>
      <c r="G28" s="38">
        <v>521403</v>
      </c>
    </row>
    <row r="29" spans="2:7" x14ac:dyDescent="0.2">
      <c r="B29" s="32" t="s">
        <v>14</v>
      </c>
      <c r="C29" s="20">
        <v>317343</v>
      </c>
      <c r="D29" s="20">
        <v>-128400</v>
      </c>
      <c r="E29" s="21">
        <f t="shared" si="1"/>
        <v>188943</v>
      </c>
      <c r="F29" s="20">
        <v>182693</v>
      </c>
      <c r="G29" s="38">
        <v>175898</v>
      </c>
    </row>
    <row r="30" spans="2:7" x14ac:dyDescent="0.2">
      <c r="B30" s="32" t="s">
        <v>15</v>
      </c>
      <c r="C30" s="20">
        <v>0</v>
      </c>
      <c r="D30" s="20">
        <v>30286</v>
      </c>
      <c r="E30" s="21">
        <f t="shared" si="1"/>
        <v>30286</v>
      </c>
      <c r="F30" s="20">
        <v>44692</v>
      </c>
      <c r="G30" s="38">
        <v>44692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2184677</v>
      </c>
      <c r="D36" s="22">
        <f>SUM(D26:D34)</f>
        <v>50</v>
      </c>
      <c r="E36" s="22">
        <f>SUM(E26:E34)</f>
        <v>2184727</v>
      </c>
      <c r="F36" s="22">
        <f>SUM(F26:F34)</f>
        <v>2015397</v>
      </c>
      <c r="G36" s="39">
        <f>SUM(G26:G34)</f>
        <v>1975845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117256</v>
      </c>
      <c r="E38" s="8">
        <f>D38+C38</f>
        <v>117256</v>
      </c>
      <c r="F38" s="8">
        <f>F20-F36</f>
        <v>-21797</v>
      </c>
      <c r="G38" s="9">
        <f>G20-G36</f>
        <v>17755.389999999898</v>
      </c>
    </row>
    <row r="39" spans="2:7" s="10" customFormat="1" ht="15" customHeight="1" x14ac:dyDescent="0.2"/>
    <row r="40" spans="2:7" s="10" customFormat="1" x14ac:dyDescent="0.2">
      <c r="B40" s="52" t="s">
        <v>44</v>
      </c>
    </row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>
      <c r="B44" s="10" t="s">
        <v>41</v>
      </c>
      <c r="F44" s="10" t="s">
        <v>42</v>
      </c>
    </row>
    <row r="45" spans="2:7" s="10" customFormat="1" x14ac:dyDescent="0.2">
      <c r="B45" s="10" t="s">
        <v>40</v>
      </c>
      <c r="F45" s="10" t="s">
        <v>43</v>
      </c>
    </row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FFONDOS</vt:lpstr>
      <vt:lpstr>FFONDOS!Área_de_impresión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JESSY</cp:lastModifiedBy>
  <cp:lastPrinted>2024-02-02T08:26:52Z</cp:lastPrinted>
  <dcterms:created xsi:type="dcterms:W3CDTF">2019-12-11T17:18:27Z</dcterms:created>
  <dcterms:modified xsi:type="dcterms:W3CDTF">2024-02-02T08:27:24Z</dcterms:modified>
</cp:coreProperties>
</file>