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24 FLUJO DE FONDOS\"/>
    </mc:Choice>
  </mc:AlternateContent>
  <xr:revisionPtr revIDLastSave="0" documentId="13_ncr:1_{3A3FA386-0AC9-4363-9951-B66D879C290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26" i="1"/>
  <c r="C20" i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<sst xmlns="http://schemas.openxmlformats.org/spreadsheetml/2006/main" count="53" uniqueCount="44">
  <si>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</si>
  <si>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</si>
  <si>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</si>
  <si>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</si>
  <si>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</si>
  <si>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</si>
  <si>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</si>
  <si>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</si>
  <si>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</si>
  <si>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</si>
  <si>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</si>
  <si>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</si>
  <si>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</si>
  <si>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</si>
  <si>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</si>
  <si>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</si>
  <si>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</si>
  <si>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</si>
  <si>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</si>
  <si>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</si>
  <si>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</si>
  <si>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</si>
  <si>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</si>
  <si>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</si>
  <si>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</si>
  <si>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</si>
  <si>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</si>
  <si>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</si>
  <si>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</si>
  <si>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</si>
  <si>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</si>
  <si>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</si>
  <si>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</si>
  <si>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</si>
  <si>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</si>
  <si>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</si>
  <si>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</si>
  <si>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</si>
  <si>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Junta Municipal de Agua y Saneamiento de Ascension </t>
  </si>
  <si>
    <t>Del 01 de enero al 31 de diciembre del 2023</t>
  </si>
  <si>
    <t>C. JAIME DOMINGUEZ LOYA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</si>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</sst>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Normal="100" workbookViewId="0">
      <selection activeCell="G50" sqref="A1:G5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16413494</v>
      </c>
      <c r="D12" s="27">
        <v>0</v>
      </c>
      <c r="E12" s="21">
        <f t="shared" si="0"/>
        <v>16413494</v>
      </c>
      <c r="F12" s="27">
        <v>16321341</v>
      </c>
      <c r="G12" s="20">
        <v>16321341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2171077</v>
      </c>
      <c r="D15" s="27">
        <v>0</v>
      </c>
      <c r="E15" s="21">
        <f t="shared" si="0"/>
        <v>2171077</v>
      </c>
      <c r="F15" s="27">
        <v>1935547</v>
      </c>
      <c r="G15" s="20">
        <v>1935547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822456</v>
      </c>
      <c r="D17" s="27">
        <v>0</v>
      </c>
      <c r="E17" s="21">
        <f t="shared" si="0"/>
        <v>822456</v>
      </c>
      <c r="F17" s="27">
        <v>3997542</v>
      </c>
      <c r="G17" s="20">
        <v>3997542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19407027</v>
      </c>
      <c r="D20" s="28">
        <f>SUM(D9:D18)</f>
        <v>0</v>
      </c>
      <c r="E20" s="22">
        <f>C20+D20</f>
        <v>19407027</v>
      </c>
      <c r="F20" s="28">
        <f>SUM(F9:F18)</f>
        <v>22254430</v>
      </c>
      <c r="G20" s="22">
        <f>SUM(G9:G18)</f>
        <v>22254430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3613735</v>
      </c>
      <c r="D26" s="20">
        <v>0</v>
      </c>
      <c r="E26" s="21">
        <f t="shared" ref="E26:E34" si="1">C26+D26</f>
        <v>3613735</v>
      </c>
      <c r="F26" s="20">
        <v>3731238</v>
      </c>
      <c r="G26" s="38">
        <f>F26</f>
        <v>3731238</v>
      </c>
    </row>
    <row r="27" spans="2:7" ht="12" customHeight="1" x14ac:dyDescent="0.2">
      <c r="B27" s="32" t="s">
        <v>12</v>
      </c>
      <c r="C27" s="20">
        <v>5521599</v>
      </c>
      <c r="D27" s="20">
        <v>0</v>
      </c>
      <c r="E27" s="21">
        <f t="shared" si="1"/>
        <v>5521599</v>
      </c>
      <c r="F27" s="20">
        <v>4285311</v>
      </c>
      <c r="G27" s="38">
        <f t="shared" ref="G27:G34" si="2">F27</f>
        <v>4285311</v>
      </c>
    </row>
    <row r="28" spans="2:7" x14ac:dyDescent="0.2">
      <c r="B28" s="32" t="s">
        <v>13</v>
      </c>
      <c r="C28" s="20">
        <v>5295613.22</v>
      </c>
      <c r="D28" s="20">
        <v>0</v>
      </c>
      <c r="E28" s="21">
        <f t="shared" si="1"/>
        <v>5295613.22</v>
      </c>
      <c r="F28" s="20">
        <v>4835028</v>
      </c>
      <c r="G28" s="38">
        <f t="shared" si="2"/>
        <v>4835028</v>
      </c>
    </row>
    <row r="29" spans="2:7" x14ac:dyDescent="0.2">
      <c r="B29" s="32" t="s">
        <v>14</v>
      </c>
      <c r="C29" s="20">
        <v>1610606</v>
      </c>
      <c r="D29" s="20">
        <v>0</v>
      </c>
      <c r="E29" s="21">
        <f t="shared" si="1"/>
        <v>1610606</v>
      </c>
      <c r="F29" s="20">
        <v>1344474</v>
      </c>
      <c r="G29" s="38">
        <f t="shared" si="2"/>
        <v>1344474</v>
      </c>
    </row>
    <row r="30" spans="2:7" x14ac:dyDescent="0.2">
      <c r="B30" s="32" t="s">
        <v>15</v>
      </c>
      <c r="C30" s="20">
        <v>3362668</v>
      </c>
      <c r="D30" s="20">
        <v>0</v>
      </c>
      <c r="E30" s="21">
        <f t="shared" si="1"/>
        <v>3362668</v>
      </c>
      <c r="F30" s="20">
        <v>8320036</v>
      </c>
      <c r="G30" s="38">
        <f t="shared" si="2"/>
        <v>8320036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f t="shared" si="2"/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f t="shared" si="2"/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f t="shared" si="2"/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f t="shared" si="2"/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19404221.219999999</v>
      </c>
      <c r="D36" s="22">
        <f>SUM(D26:D34)</f>
        <v>0</v>
      </c>
      <c r="E36" s="22">
        <f>SUM(E26:E34)</f>
        <v>19404221.219999999</v>
      </c>
      <c r="F36" s="22">
        <f>SUM(F26:F34)</f>
        <v>22516087</v>
      </c>
      <c r="G36" s="39">
        <f>SUM(G26:G34)</f>
        <v>22516087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2805.7800000011921</v>
      </c>
      <c r="D38" s="8">
        <f>D20-D36</f>
        <v>0</v>
      </c>
      <c r="E38" s="8">
        <f>D38+C38</f>
        <v>2805.7800000011921</v>
      </c>
      <c r="F38" s="8">
        <f>F20-F36</f>
        <v>-261657</v>
      </c>
      <c r="G38" s="9">
        <f>G20-G36</f>
        <v>-261657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10" t="s">
        <v>40</v>
      </c>
      <c r="E45" s="10" t="s">
        <v>42</v>
      </c>
    </row>
    <row r="46" spans="2:7" s="10" customFormat="1" x14ac:dyDescent="0.2">
      <c r="B46" s="10" t="s">
        <v>41</v>
      </c>
      <c r="E46" s="10" t="s">
        <v>43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2024-02-03T00:34:36Z</cp:lastPrinted>
  <dcterms:created xsi:type="dcterms:W3CDTF">2019-12-11T17:18:27Z</dcterms:created>
  <dcterms:modified xsi:type="dcterms:W3CDTF">2024-02-03T00:34:39Z</dcterms:modified>
</cp:coreProperties>
</file>