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C04F941C-8904-408F-B632-B843DA7D3E5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19416" windowHeight="1029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7" i="1"/>
  <c r="G30" i="1"/>
  <c r="G28" i="1"/>
  <c r="G27" i="1"/>
  <c r="G29" i="1"/>
  <c r="G15" i="1"/>
  <c r="G14" i="1"/>
  <c r="G12" i="1"/>
  <c r="C20" i="1"/>
  <c r="D20" i="1"/>
  <c r="F20" i="1"/>
  <c r="G20" i="1" l="1"/>
  <c r="E20" i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<sst xmlns="http://schemas.openxmlformats.org/spreadsheetml/2006/main" count="49" uniqueCount="40">
  <si>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</si>
  <si>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</si>
  <si>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</si>
  <si>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</si>
  <si>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</si>
  <si>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</si>
  <si>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</si>
  <si>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</si>
  <si>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</si>
  <si>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</si>
  <si>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</si>
  <si>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</si>
  <si>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</si>
  <si>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</si>
  <si>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</si>
  <si>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</si>
  <si>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</si>
  <si>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</si>
  <si>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</si>
  <si>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</si>
  <si>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</si>
  <si>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</si>
  <si>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</si>
  <si>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</si>
  <si>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</si>
  <si>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</si>
  <si>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</si>
  <si>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</si>
  <si>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</si>
  <si>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</si>
  <si>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</si>
  <si>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</si>
  <si>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</si>
  <si>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</si>
  <si>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</si>
  <si>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</si>
  <si>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</si>
  <si>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</si>
  <si>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FONDO AUXILIAR PARA LA ADMINISTRACIÓN DE JUSTICIA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</si>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</sst>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0" zoomScale="80" zoomScaleNormal="80" workbookViewId="0">
      <selection activeCell="G36" sqref="G36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4314076.5199999996</v>
      </c>
      <c r="D12" s="27">
        <v>0</v>
      </c>
      <c r="E12" s="21">
        <f t="shared" si="0"/>
        <v>4314076.5199999996</v>
      </c>
      <c r="F12" s="27">
        <v>5231213.5</v>
      </c>
      <c r="G12" s="20">
        <f>+F12</f>
        <v>5231213.5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1394862.3</v>
      </c>
      <c r="D14" s="27">
        <v>0</v>
      </c>
      <c r="E14" s="21">
        <f t="shared" si="0"/>
        <v>1394862.3</v>
      </c>
      <c r="F14" s="27">
        <v>798082.26</v>
      </c>
      <c r="G14" s="20">
        <f>+F14</f>
        <v>798082.26</v>
      </c>
    </row>
    <row r="15" spans="2:7" ht="24" customHeight="1" x14ac:dyDescent="0.2">
      <c r="B15" s="14" t="s">
        <v>27</v>
      </c>
      <c r="C15" s="19">
        <v>34509610.149999999</v>
      </c>
      <c r="D15" s="27">
        <v>0</v>
      </c>
      <c r="E15" s="21">
        <f t="shared" si="0"/>
        <v>34509610.149999999</v>
      </c>
      <c r="F15" s="27">
        <v>69542706.340000004</v>
      </c>
      <c r="G15" s="20">
        <f>+F15</f>
        <v>69542706.340000004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47041325.649999999</v>
      </c>
      <c r="D17" s="27">
        <v>0</v>
      </c>
      <c r="E17" s="21">
        <f t="shared" si="0"/>
        <v>47041325.649999999</v>
      </c>
      <c r="F17" s="27">
        <v>47041325.649999999</v>
      </c>
      <c r="G17" s="20">
        <f>+F17</f>
        <v>47041325.649999999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87259874.620000005</v>
      </c>
      <c r="D20" s="28">
        <f>SUM(D9:D18)</f>
        <v>0</v>
      </c>
      <c r="E20" s="22">
        <f>C20+D20</f>
        <v>87259874.620000005</v>
      </c>
      <c r="F20" s="28">
        <f>SUM(F9:F18)</f>
        <v>122613327.75</v>
      </c>
      <c r="G20" s="22">
        <f>SUM(G9:G18)</f>
        <v>122613327.75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6180000</v>
      </c>
      <c r="D26" s="20">
        <v>0</v>
      </c>
      <c r="E26" s="21">
        <f t="shared" ref="E26:E34" si="1">C26+D26</f>
        <v>6180000</v>
      </c>
      <c r="F26" s="20">
        <v>5160000</v>
      </c>
      <c r="G26" s="38">
        <f>+F26</f>
        <v>5160000</v>
      </c>
    </row>
    <row r="27" spans="2:7" ht="12" customHeight="1" x14ac:dyDescent="0.2">
      <c r="B27" s="32" t="s">
        <v>12</v>
      </c>
      <c r="C27" s="20">
        <v>300000</v>
      </c>
      <c r="D27" s="20">
        <v>0</v>
      </c>
      <c r="E27" s="21">
        <f t="shared" si="1"/>
        <v>300000</v>
      </c>
      <c r="F27" s="20">
        <v>0</v>
      </c>
      <c r="G27" s="38">
        <f>+F27</f>
        <v>0</v>
      </c>
    </row>
    <row r="28" spans="2:7" x14ac:dyDescent="0.2">
      <c r="B28" s="32" t="s">
        <v>13</v>
      </c>
      <c r="C28" s="20">
        <v>6130204</v>
      </c>
      <c r="D28" s="20">
        <v>0</v>
      </c>
      <c r="E28" s="21">
        <f t="shared" si="1"/>
        <v>6130204</v>
      </c>
      <c r="F28" s="20">
        <v>1595513.6</v>
      </c>
      <c r="G28" s="38">
        <f>+F28</f>
        <v>1595513.6</v>
      </c>
    </row>
    <row r="29" spans="2:7" x14ac:dyDescent="0.2">
      <c r="B29" s="32" t="s">
        <v>14</v>
      </c>
      <c r="C29" s="20">
        <v>1086000</v>
      </c>
      <c r="D29" s="20">
        <v>0</v>
      </c>
      <c r="E29" s="21">
        <f t="shared" si="1"/>
        <v>1086000</v>
      </c>
      <c r="F29" s="20">
        <v>1055000</v>
      </c>
      <c r="G29" s="38">
        <f>+F29</f>
        <v>1055000</v>
      </c>
    </row>
    <row r="30" spans="2:7" x14ac:dyDescent="0.2">
      <c r="B30" s="32" t="s">
        <v>15</v>
      </c>
      <c r="C30" s="20">
        <v>35231099.090000004</v>
      </c>
      <c r="D30" s="20">
        <v>0</v>
      </c>
      <c r="E30" s="21">
        <f t="shared" si="1"/>
        <v>35231099.090000004</v>
      </c>
      <c r="F30" s="20">
        <v>27013551.539999999</v>
      </c>
      <c r="G30" s="38">
        <f>+F30</f>
        <v>27013551.539999999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48927303.090000004</v>
      </c>
      <c r="D36" s="22">
        <f>SUM(D26:D34)</f>
        <v>0</v>
      </c>
      <c r="E36" s="22">
        <f>SUM(E26:E34)</f>
        <v>48927303.090000004</v>
      </c>
      <c r="F36" s="22">
        <f>SUM(F26:F34)</f>
        <v>34824065.140000001</v>
      </c>
      <c r="G36" s="39">
        <f>SUM(G26:G34)</f>
        <v>34824065.140000001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38332571.530000001</v>
      </c>
      <c r="D38" s="8">
        <f>D20-D36</f>
        <v>0</v>
      </c>
      <c r="E38" s="8">
        <f>D38+C38</f>
        <v>38332571.530000001</v>
      </c>
      <c r="F38" s="8">
        <f>F20-F36</f>
        <v>87789262.609999999</v>
      </c>
      <c r="G38" s="9">
        <f>G20-G36</f>
        <v>87789262.609999999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2024-01-11T17:00:55Z</cp:lastPrinted>
  <dcterms:created xsi:type="dcterms:W3CDTF">2019-12-11T17:18:27Z</dcterms:created>
  <dcterms:modified xsi:type="dcterms:W3CDTF">2024-01-11T17:02:21Z</dcterms:modified>
</cp:coreProperties>
</file>