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AD2D9244-A739-416D-AD9A-E2A98C3AD356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6" i="1"/>
  <c r="G36" i="1" l="1"/>
  <c r="F36" i="1"/>
  <c r="D36" i="1"/>
  <c r="E18" i="1"/>
  <c r="E17" i="1"/>
  <c r="E16" i="1"/>
  <c r="E15" i="1"/>
  <c r="E14" i="1"/>
  <c r="E13" i="1"/>
  <c r="E12" i="1"/>
  <c r="E11" i="1"/>
  <c r="E10" i="1"/>
  <c r="E9" i="1"/>
  <c r="G38" i="1" l="1"/>
  <c r="F38" i="1"/>
  <c r="D38" i="1"/>
  <c r="C36" i="1" l="1"/>
  <c r="C38" i="1" s="1"/>
  <c r="E38" i="1" s="1"/>
  <c r="E27" i="1"/>
  <c r="E36" i="1" s="1"/>
</calcChain>
</file>

<file path=xl/sharedStrings.xml><?xml version="1.0" encoding="utf-8"?>
<sst xmlns="http://schemas.openxmlformats.org/spreadsheetml/2006/main" count="56" uniqueCount="47">
  <si>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</si>
  <si>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</si>
  <si>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</si>
  <si>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</si>
  <si>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</si>
  <si>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</si>
  <si>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</si>
  <si>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</si>
  <si>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</si>
  <si>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</si>
  <si>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</si>
  <si>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</si>
  <si>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</si>
  <si>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</si>
  <si>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</si>
  <si>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</si>
  <si>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</si>
  <si>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</si>
  <si>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</si>
  <si>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</si>
  <si>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</si>
  <si>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</si>
  <si>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</si>
  <si>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</si>
  <si>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</si>
  <si>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</si>
  <si>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</si>
  <si>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</si>
  <si>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</si>
  <si>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</si>
  <si>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</si>
  <si>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</si>
  <si>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</si>
  <si>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</si>
  <si>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</si>
  <si>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</si>
  <si>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</si>
  <si>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</si>
  <si>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TECNOLOGICA DE LA TARAHUMARA</t>
  </si>
  <si>
    <t>De Enero a Diciembre del 2023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</si>
  <si>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</si>
  <si>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</si>
  <si>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</si>
  <si>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</si>
  <si>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</si>
  <si>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 xml:space="preserve">                                                  __________________________________</t>
  </si>
  <si>
    <t xml:space="preserve"> 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</si>
</sst>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A1:G76"/>
  <sheetViews>
    <sheetView tabSelected="1" zoomScale="80" zoomScaleNormal="80" workbookViewId="0">
      <selection activeCell="L7" sqref="L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1200000</v>
      </c>
      <c r="D15" s="27">
        <v>407870.88</v>
      </c>
      <c r="E15" s="21">
        <f t="shared" si="0"/>
        <v>1607870.88</v>
      </c>
      <c r="F15" s="27">
        <v>1607870.88</v>
      </c>
      <c r="G15" s="20">
        <v>1607870.88</v>
      </c>
    </row>
    <row r="16" spans="2:7" ht="36" customHeight="1" x14ac:dyDescent="0.2">
      <c r="B16" s="14" t="s">
        <v>28</v>
      </c>
      <c r="C16" s="19">
        <v>11902140</v>
      </c>
      <c r="D16" s="27">
        <v>6967791.3899999997</v>
      </c>
      <c r="E16" s="21">
        <f t="shared" si="0"/>
        <v>18869931.390000001</v>
      </c>
      <c r="F16" s="27">
        <v>18869931.390000001</v>
      </c>
      <c r="G16" s="20">
        <v>18869931.390000001</v>
      </c>
    </row>
    <row r="17" spans="2:7" ht="24" customHeight="1" x14ac:dyDescent="0.2">
      <c r="B17" s="14" t="s">
        <v>29</v>
      </c>
      <c r="C17" s="19">
        <v>11902140</v>
      </c>
      <c r="D17" s="27">
        <v>339574.53</v>
      </c>
      <c r="E17" s="21">
        <f t="shared" si="0"/>
        <v>12241714.529999999</v>
      </c>
      <c r="F17" s="27">
        <v>12241714.529999999</v>
      </c>
      <c r="G17" s="20">
        <v>12241714.529999999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25004280</v>
      </c>
      <c r="D20" s="28">
        <f>SUM(D9:D18)</f>
        <v>7715236.7999999998</v>
      </c>
      <c r="E20" s="22">
        <f>C20+D20</f>
        <v>32719516.800000001</v>
      </c>
      <c r="F20" s="28">
        <f>SUM(F9:F18)</f>
        <v>32719516.799999997</v>
      </c>
      <c r="G20" s="22">
        <f>SUM(G9:G18)</f>
        <v>32719516.799999997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20655164.169999998</v>
      </c>
      <c r="D26" s="20">
        <v>517224.51</v>
      </c>
      <c r="E26" s="21">
        <f t="shared" ref="E26:E34" si="1">C26+D26</f>
        <v>21172388.68</v>
      </c>
      <c r="F26" s="20">
        <v>15603808.939999999</v>
      </c>
      <c r="G26" s="38">
        <v>15603808.939999999</v>
      </c>
    </row>
    <row r="27" spans="2:7" ht="12" customHeight="1" x14ac:dyDescent="0.2">
      <c r="B27" s="32" t="s">
        <v>12</v>
      </c>
      <c r="C27" s="20">
        <v>2253617.7999999998</v>
      </c>
      <c r="D27" s="20">
        <v>-1041719.86</v>
      </c>
      <c r="E27" s="21">
        <f t="shared" si="1"/>
        <v>1211897.94</v>
      </c>
      <c r="F27" s="20">
        <v>849952.84</v>
      </c>
      <c r="G27" s="38">
        <v>849952.84</v>
      </c>
    </row>
    <row r="28" spans="2:7" x14ac:dyDescent="0.2">
      <c r="B28" s="32" t="s">
        <v>13</v>
      </c>
      <c r="C28" s="20">
        <v>2095498.03</v>
      </c>
      <c r="D28" s="20">
        <v>2246217.25</v>
      </c>
      <c r="E28" s="21">
        <f t="shared" si="1"/>
        <v>4341715.28</v>
      </c>
      <c r="F28" s="20">
        <v>3131311.62</v>
      </c>
      <c r="G28" s="38">
        <v>3131311.62</v>
      </c>
    </row>
    <row r="29" spans="2:7" x14ac:dyDescent="0.2">
      <c r="B29" s="32" t="s">
        <v>14</v>
      </c>
      <c r="C29" s="20">
        <v>0</v>
      </c>
      <c r="D29" s="20">
        <v>6740072.9500000002</v>
      </c>
      <c r="E29" s="21">
        <f t="shared" si="1"/>
        <v>6740072.9500000002</v>
      </c>
      <c r="F29" s="20">
        <v>6740072.9500000002</v>
      </c>
      <c r="G29" s="38">
        <v>6740072.9500000002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1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1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1:7" x14ac:dyDescent="0.2">
      <c r="B35" s="32"/>
      <c r="C35" s="21"/>
      <c r="D35" s="21"/>
      <c r="E35" s="21"/>
      <c r="F35" s="21"/>
      <c r="G35" s="37"/>
    </row>
    <row r="36" spans="1:7" x14ac:dyDescent="0.2">
      <c r="B36" s="34" t="s">
        <v>34</v>
      </c>
      <c r="C36" s="22">
        <f>SUM(C26:C34)</f>
        <v>25004280</v>
      </c>
      <c r="D36" s="22">
        <f>SUM(D26:D34)</f>
        <v>8461794.8499999996</v>
      </c>
      <c r="E36" s="22">
        <f>SUM(E26:E34)</f>
        <v>33466074.850000001</v>
      </c>
      <c r="F36" s="22">
        <f>SUM(F26:F34)</f>
        <v>26325146.349999998</v>
      </c>
      <c r="G36" s="39">
        <f>SUM(G26:G34)</f>
        <v>26325146.349999998</v>
      </c>
    </row>
    <row r="37" spans="1:7" s="2" customFormat="1" ht="12.75" thickBot="1" x14ac:dyDescent="0.25">
      <c r="B37" s="35"/>
      <c r="C37" s="21"/>
      <c r="D37" s="21"/>
      <c r="E37" s="21"/>
      <c r="F37" s="21"/>
      <c r="G37" s="40"/>
    </row>
    <row r="38" spans="1:7" ht="12.75" thickBot="1" x14ac:dyDescent="0.25">
      <c r="B38" s="7" t="s">
        <v>37</v>
      </c>
      <c r="C38" s="8">
        <f>C20-C36</f>
        <v>0</v>
      </c>
      <c r="D38" s="8">
        <f>D20-D36</f>
        <v>-746558.04999999981</v>
      </c>
      <c r="E38" s="8">
        <f>D38+C38</f>
        <v>-746558.04999999981</v>
      </c>
      <c r="F38" s="8">
        <f>F20-F36</f>
        <v>6394370.4499999993</v>
      </c>
      <c r="G38" s="9">
        <f>G20-G36</f>
        <v>6394370.4499999993</v>
      </c>
    </row>
    <row r="39" spans="1:7" s="10" customFormat="1" ht="15" customHeight="1" x14ac:dyDescent="0.2">
      <c r="A39" s="10" t="s">
        <v>40</v>
      </c>
    </row>
    <row r="40" spans="1:7" s="10" customFormat="1" x14ac:dyDescent="0.2"/>
    <row r="41" spans="1:7" s="10" customFormat="1" x14ac:dyDescent="0.2">
      <c r="A41" s="10" t="s">
        <v>46</v>
      </c>
      <c r="D41" s="10" t="s">
        <v>45</v>
      </c>
    </row>
    <row r="42" spans="1:7" s="10" customFormat="1" x14ac:dyDescent="0.2">
      <c r="B42" s="10" t="s">
        <v>41</v>
      </c>
      <c r="E42" s="10" t="s">
        <v>42</v>
      </c>
    </row>
    <row r="43" spans="1:7" s="10" customFormat="1" x14ac:dyDescent="0.2">
      <c r="B43" s="10" t="s">
        <v>43</v>
      </c>
      <c r="E43" s="10" t="s">
        <v>44</v>
      </c>
    </row>
    <row r="44" spans="1:7" s="10" customFormat="1" x14ac:dyDescent="0.2"/>
    <row r="45" spans="1:7" s="10" customFormat="1" x14ac:dyDescent="0.2"/>
    <row r="46" spans="1:7" s="10" customFormat="1" x14ac:dyDescent="0.2"/>
    <row r="47" spans="1:7" s="10" customFormat="1" x14ac:dyDescent="0.2"/>
    <row r="48" spans="1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2024-02-01T16:33:24Z</cp:lastPrinted>
  <dcterms:created xsi:type="dcterms:W3CDTF">2019-12-11T17:18:27Z</dcterms:created>
  <dcterms:modified xsi:type="dcterms:W3CDTF">2024-02-01T16:34:03Z</dcterms:modified>
</cp:coreProperties>
</file>