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chihuahuaorgmx-my.sharepoint.com/personal/amarquezc_ieechihuahua_org_mx/Documents/Escritorio/2022-2023/CUENTA PUBLICA/2023/Formatos 2023/"/>
    </mc:Choice>
  </mc:AlternateContent>
  <xr:revisionPtr revIDLastSave="15" documentId="8_{2B47494A-8D52-43A8-93B6-99786E3F26E0}" xr6:coauthVersionLast="47" xr6:coauthVersionMax="47" xr10:uidLastSave="{C695AD4C-2D67-465D-913E-A7034AC4A99F}"/>
  <bookViews>
    <workbookView xWindow="28680" yWindow="-120" windowWidth="29040" windowHeight="15840" xr2:uid="{00000000-000D-0000-FFFF-FFFF00000000}"/>
  </bookViews>
  <sheets>
    <sheet name="Reporte de Formatos" sheetId="1" r:id="rId1"/>
  </sheets>
  <definedNames>
    <definedName name="Hidden_11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12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6" i="1"/>
  <c r="E23" i="1"/>
  <c r="E12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<sst xmlns="http://schemas.openxmlformats.org/spreadsheetml/2006/main" count="72" uniqueCount="63">
  <si>
    <t>Nombre del(os) indicador(es)</t>
  </si>
  <si>
    <t>Unidad de medida</t>
  </si>
  <si>
    <t>Metas programadas</t>
  </si>
  <si>
    <t>Avance de las metas al periodo que se informa</t>
  </si>
  <si>
    <t>Instituto Estatal Electoral</t>
  </si>
  <si>
    <t>Indicadores de Resultados</t>
  </si>
  <si>
    <t>Lic. Yanko Durán Prieto</t>
  </si>
  <si>
    <t>Consejera Presidenta</t>
  </si>
  <si>
    <t>Directora Ejecutiva de Administración</t>
  </si>
  <si>
    <t xml:space="preserve">Porcentaje de jornadas de participación ciudadana organizadas 
</t>
  </si>
  <si>
    <t xml:space="preserve">Porcentaje de actividades de promoción y difusión de los instrumentos de participación ciudadana ejecutados
</t>
  </si>
  <si>
    <t xml:space="preserve">Porcentaje de funcionarios electorales capacitados en procedimientos de instrumentos de participación ciudadana
</t>
  </si>
  <si>
    <t xml:space="preserve">Porcentaje de jornadas de participación ciudadana organizadas
</t>
  </si>
  <si>
    <t xml:space="preserve">Porcentaje de áreas administrativas con procesos internos con calificación de eficiencia
</t>
  </si>
  <si>
    <t xml:space="preserve">Porcentaje de implementación Normas ISO en la institución
</t>
  </si>
  <si>
    <t xml:space="preserve">Promedio de asistencias del personal del Instituto Estatal Electoral a cursos de capacitación
</t>
  </si>
  <si>
    <t xml:space="preserve">Porcentaje de acciones de difusión de actividades del Instituto Estatal Electoral
</t>
  </si>
  <si>
    <t xml:space="preserve">Porcentaje de actividades iniciadas del proceso electoral 2023-2024
</t>
  </si>
  <si>
    <t xml:space="preserve">Porcentaje de regulaciones emitidas al inicio del proceso electoral 2023-2024
</t>
  </si>
  <si>
    <t xml:space="preserve">Porcentaje de acciones de comunicación social del proceso electoral implementadas en el inicio del proceso
</t>
  </si>
  <si>
    <t xml:space="preserve">Porcentaje de acciones iniciadas del programa de observadores electorales
</t>
  </si>
  <si>
    <t xml:space="preserve">Porcentaje de acciones iniciadas del Programa de Resultados Electorales Preliminares (PREP)
</t>
  </si>
  <si>
    <t xml:space="preserve">Porcentaje de atención a manifestaciones de intención de aspirantes a candidaturas independientes
</t>
  </si>
  <si>
    <t xml:space="preserve">Porcentaje de asambleas municipales para el proceso electoral instaladas
</t>
  </si>
  <si>
    <t xml:space="preserve">Porcentaje de acciones iniciadas para el diseño de material y documentación electoral
</t>
  </si>
  <si>
    <t xml:space="preserve">Porcentaje de solicitudes de registro de nuevos partidos y agrupaciones políticas locales tramitadas
</t>
  </si>
  <si>
    <t xml:space="preserve">Promedio de tiempo de atención a expedientes de denuncia para los procedimientos sancionador en materia electoral
</t>
  </si>
  <si>
    <t xml:space="preserve">Porcentaje de actividades para la formación en materia de educación cívica y participación ciudadana
</t>
  </si>
  <si>
    <t xml:space="preserve">Porcentaje de eventos de educación cívica realizados
</t>
  </si>
  <si>
    <t xml:space="preserve">Porcentaje de acciones de promoción y difusión de instrumentos de participación ciudadana
</t>
  </si>
  <si>
    <t xml:space="preserve">Porcentaje de eventos para el diálogo democrático realizados
</t>
  </si>
  <si>
    <t xml:space="preserve">Porcentaje de atenciones en materia de derechos humanos otorgadas
</t>
  </si>
  <si>
    <t xml:space="preserve">Porcentaje de capacitaciones en igualdad, violencia y discriminación en razón de género realizadas
</t>
  </si>
  <si>
    <t xml:space="preserve">Porcentaje de acciones que fortalecen los derechos de grupos vulnerables
</t>
  </si>
  <si>
    <t>Jornadas</t>
  </si>
  <si>
    <t>Actividades de promoción</t>
  </si>
  <si>
    <t>Personas</t>
  </si>
  <si>
    <t>Áreas</t>
  </si>
  <si>
    <t>Porcentaje</t>
  </si>
  <si>
    <t>Asistencia</t>
  </si>
  <si>
    <t>Acción de difusión</t>
  </si>
  <si>
    <t>Actividades</t>
  </si>
  <si>
    <t>Regulaciones</t>
  </si>
  <si>
    <t>Acciones</t>
  </si>
  <si>
    <t>Solicitudes</t>
  </si>
  <si>
    <t>Asambleas</t>
  </si>
  <si>
    <t>Días hábiles</t>
  </si>
  <si>
    <t>Eventos</t>
  </si>
  <si>
    <t>Atenciones</t>
  </si>
  <si>
    <t>Eventos de capacitación</t>
  </si>
  <si>
    <t>Del 01 de enero al 31 de diciembre de 2023</t>
  </si>
  <si>
    <t>Valor de referencia</t>
  </si>
  <si>
    <t>Meta del indicador</t>
  </si>
  <si>
    <t>Se promocionaron las 3 consultas ciudadana y los procesos de revocación de mandato.</t>
  </si>
  <si>
    <t>No se requirió la capacitación de funcionarios electorales, ya que todas las consultas se llevaron a cabo vía internet</t>
  </si>
  <si>
    <t>Observaciones</t>
  </si>
  <si>
    <t>Metas de indicador alcanzadas en el periodo que se informa</t>
  </si>
  <si>
    <t>Únicamente se completó el proceso de registro de 2 nuevos partidos, en los cuales se cumplieron con todos los requisitos legales.</t>
  </si>
  <si>
    <t>El avance se refiere al inicio de los procesos de revocación de mandato, de los cuales no se reunieron los requisitos por los solicitantes y fueron declarados improcedentes.</t>
  </si>
  <si>
    <t>Se realizaron 3 consultas ciudadana: Plataforma Centinela; Modificación de 6 leyes ambientales y; Cuencas de los Ríos Bravo y Río Conchos</t>
  </si>
  <si>
    <t>Únicamente hubo manifestación de registro de una candidatura independiente, la cual finalmente no cumplió con los requisitos correspondientes.</t>
  </si>
  <si>
    <t>Bajo protesta de decir la verdad declaramos que los Estados Financieros y sus Notas son razonablemente correctos y son responsabilidad del emisor.</t>
  </si>
  <si>
    <t xml:space="preserve">  Lic. María Guadalupe Delgado 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</si>
</sst>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workbookViewId="0">
      <selection activeCell="A35" sqref="A35:H37"/>
    </sheetView>
  </sheetViews>
  <sheetFormatPr baseColWidth="10" defaultColWidth="9.140625" defaultRowHeight="15" x14ac:dyDescent="0.25"/>
  <cols>
    <col min="1" max="1" width="87" customWidth="1"/>
    <col min="2" max="2" width="16.28515625" style="1" bestFit="1" customWidth="1"/>
    <col min="3" max="3" width="10" style="1" bestFit="1" customWidth="1"/>
    <col min="4" max="5" width="11.5703125" style="1" customWidth="1"/>
    <col min="6" max="6" width="11.140625" style="1" customWidth="1"/>
    <col min="7" max="7" width="16.7109375" style="1" customWidth="1"/>
    <col min="8" max="8" width="52.42578125" style="3" customWidth="1"/>
  </cols>
  <sheetData>
    <row r="1" spans="1:8" x14ac:dyDescent="0.25">
      <c r="A1" s="5" t="s">
        <v>4</v>
      </c>
      <c r="B1" s="6"/>
      <c r="C1" s="6"/>
      <c r="D1" s="6"/>
      <c r="E1" s="6"/>
      <c r="F1" s="6"/>
      <c r="G1" s="6"/>
      <c r="H1" s="7"/>
    </row>
    <row r="2" spans="1:8" ht="13.5" customHeight="1" x14ac:dyDescent="0.25">
      <c r="A2" s="8" t="s">
        <v>5</v>
      </c>
      <c r="B2" s="9"/>
      <c r="C2" s="9"/>
      <c r="D2" s="9"/>
      <c r="E2" s="9"/>
      <c r="F2" s="9"/>
      <c r="G2" s="9"/>
      <c r="H2" s="10"/>
    </row>
    <row r="3" spans="1:8" ht="13.5" customHeight="1" x14ac:dyDescent="0.25">
      <c r="A3" s="8" t="s">
        <v>50</v>
      </c>
      <c r="B3" s="9"/>
      <c r="C3" s="9"/>
      <c r="D3" s="9"/>
      <c r="E3" s="9"/>
      <c r="F3" s="9"/>
      <c r="G3" s="9"/>
      <c r="H3" s="10"/>
    </row>
    <row r="4" spans="1:8" ht="2.25" customHeight="1" thickBot="1" x14ac:dyDescent="0.3">
      <c r="A4" s="11"/>
      <c r="B4" s="12"/>
      <c r="C4" s="12"/>
      <c r="D4" s="12"/>
      <c r="E4" s="12"/>
      <c r="F4" s="12"/>
      <c r="G4" s="13"/>
      <c r="H4" s="14"/>
    </row>
    <row r="5" spans="1:8" ht="53.25" customHeight="1" x14ac:dyDescent="0.25">
      <c r="A5" s="15" t="s">
        <v>0</v>
      </c>
      <c r="B5" s="16" t="s">
        <v>1</v>
      </c>
      <c r="C5" s="16" t="s">
        <v>51</v>
      </c>
      <c r="D5" s="16" t="s">
        <v>2</v>
      </c>
      <c r="E5" s="17" t="s">
        <v>52</v>
      </c>
      <c r="F5" s="18" t="s">
        <v>3</v>
      </c>
      <c r="G5" s="16" t="s">
        <v>56</v>
      </c>
      <c r="H5" s="16" t="s">
        <v>55</v>
      </c>
    </row>
    <row r="6" spans="1:8" s="4" customFormat="1" ht="44.25" customHeight="1" x14ac:dyDescent="0.25">
      <c r="A6" s="19" t="s">
        <v>9</v>
      </c>
      <c r="B6" s="20" t="s">
        <v>34</v>
      </c>
      <c r="C6" s="21">
        <v>3</v>
      </c>
      <c r="D6" s="21">
        <v>3</v>
      </c>
      <c r="E6" s="21">
        <f>(+D6/C6)*100</f>
        <v>100</v>
      </c>
      <c r="F6" s="21">
        <v>3</v>
      </c>
      <c r="G6" s="22">
        <f>+F6/D6*100</f>
        <v>100</v>
      </c>
      <c r="H6" s="23" t="s">
        <v>59</v>
      </c>
    </row>
    <row r="7" spans="1:8" s="4" customFormat="1" ht="30" customHeight="1" x14ac:dyDescent="0.25">
      <c r="A7" s="24" t="s">
        <v>10</v>
      </c>
      <c r="B7" s="25" t="s">
        <v>35</v>
      </c>
      <c r="C7" s="26">
        <v>4</v>
      </c>
      <c r="D7" s="26">
        <v>4</v>
      </c>
      <c r="E7" s="26">
        <f t="shared" ref="E7:E30" si="0">(+D7/C7)*100</f>
        <v>100</v>
      </c>
      <c r="F7" s="26">
        <v>4</v>
      </c>
      <c r="G7" s="27">
        <f t="shared" ref="G7:G30" si="1">+F7/D7*100</f>
        <v>100</v>
      </c>
      <c r="H7" s="28" t="s">
        <v>53</v>
      </c>
    </row>
    <row r="8" spans="1:8" s="4" customFormat="1" ht="28.5" customHeight="1" x14ac:dyDescent="0.25">
      <c r="A8" s="24" t="s">
        <v>11</v>
      </c>
      <c r="B8" s="25" t="s">
        <v>36</v>
      </c>
      <c r="C8" s="26">
        <v>18650</v>
      </c>
      <c r="D8" s="26">
        <v>18650</v>
      </c>
      <c r="E8" s="26">
        <f t="shared" si="0"/>
        <v>100</v>
      </c>
      <c r="F8" s="26">
        <v>0</v>
      </c>
      <c r="G8" s="27">
        <f t="shared" si="1"/>
        <v>0</v>
      </c>
      <c r="H8" s="28" t="s">
        <v>54</v>
      </c>
    </row>
    <row r="9" spans="1:8" s="4" customFormat="1" ht="48" customHeight="1" x14ac:dyDescent="0.25">
      <c r="A9" s="24" t="s">
        <v>12</v>
      </c>
      <c r="B9" s="25" t="s">
        <v>34</v>
      </c>
      <c r="C9" s="26">
        <v>2</v>
      </c>
      <c r="D9" s="26">
        <v>2</v>
      </c>
      <c r="E9" s="26">
        <f t="shared" si="0"/>
        <v>100</v>
      </c>
      <c r="F9" s="26">
        <v>0.1</v>
      </c>
      <c r="G9" s="27">
        <f t="shared" si="1"/>
        <v>5</v>
      </c>
      <c r="H9" s="28" t="s">
        <v>58</v>
      </c>
    </row>
    <row r="10" spans="1:8" s="4" customFormat="1" ht="20.25" customHeight="1" x14ac:dyDescent="0.25">
      <c r="A10" s="24" t="s">
        <v>13</v>
      </c>
      <c r="B10" s="25" t="s">
        <v>37</v>
      </c>
      <c r="C10" s="26">
        <v>15</v>
      </c>
      <c r="D10" s="26">
        <v>15</v>
      </c>
      <c r="E10" s="26">
        <f t="shared" si="0"/>
        <v>100</v>
      </c>
      <c r="F10" s="26">
        <v>15</v>
      </c>
      <c r="G10" s="27">
        <f t="shared" si="1"/>
        <v>100</v>
      </c>
      <c r="H10" s="28"/>
    </row>
    <row r="11" spans="1:8" s="4" customFormat="1" ht="17.25" customHeight="1" x14ac:dyDescent="0.25">
      <c r="A11" s="24" t="s">
        <v>14</v>
      </c>
      <c r="B11" s="25" t="s">
        <v>38</v>
      </c>
      <c r="C11" s="26">
        <v>100</v>
      </c>
      <c r="D11" s="26">
        <v>50</v>
      </c>
      <c r="E11" s="26">
        <f t="shared" si="0"/>
        <v>50</v>
      </c>
      <c r="F11" s="26">
        <v>50</v>
      </c>
      <c r="G11" s="27">
        <f t="shared" si="1"/>
        <v>100</v>
      </c>
      <c r="H11" s="28"/>
    </row>
    <row r="12" spans="1:8" s="4" customFormat="1" ht="20.25" customHeight="1" x14ac:dyDescent="0.25">
      <c r="A12" s="24" t="s">
        <v>15</v>
      </c>
      <c r="B12" s="25" t="s">
        <v>39</v>
      </c>
      <c r="C12" s="26">
        <v>168</v>
      </c>
      <c r="D12" s="26">
        <v>1336</v>
      </c>
      <c r="E12" s="29">
        <f>(+D12/C12)</f>
        <v>7.9523809523809526</v>
      </c>
      <c r="F12" s="26">
        <v>1502</v>
      </c>
      <c r="G12" s="27">
        <f>+F12/C12</f>
        <v>8.9404761904761898</v>
      </c>
      <c r="H12" s="28"/>
    </row>
    <row r="13" spans="1:8" s="4" customFormat="1" ht="34.5" customHeight="1" x14ac:dyDescent="0.25">
      <c r="A13" s="24" t="s">
        <v>16</v>
      </c>
      <c r="B13" s="25" t="s">
        <v>40</v>
      </c>
      <c r="C13" s="26">
        <v>158</v>
      </c>
      <c r="D13" s="26">
        <v>158</v>
      </c>
      <c r="E13" s="26">
        <f t="shared" si="0"/>
        <v>100</v>
      </c>
      <c r="F13" s="26">
        <v>154</v>
      </c>
      <c r="G13" s="27">
        <f t="shared" si="1"/>
        <v>97.468354430379748</v>
      </c>
      <c r="H13" s="28"/>
    </row>
    <row r="14" spans="1:8" s="4" customFormat="1" ht="17.25" customHeight="1" x14ac:dyDescent="0.25">
      <c r="A14" s="24" t="s">
        <v>17</v>
      </c>
      <c r="B14" s="25" t="s">
        <v>41</v>
      </c>
      <c r="C14" s="26">
        <v>56</v>
      </c>
      <c r="D14" s="26">
        <v>56</v>
      </c>
      <c r="E14" s="26">
        <f t="shared" si="0"/>
        <v>100</v>
      </c>
      <c r="F14" s="26">
        <v>56</v>
      </c>
      <c r="G14" s="27">
        <f t="shared" si="1"/>
        <v>100</v>
      </c>
      <c r="H14" s="28"/>
    </row>
    <row r="15" spans="1:8" s="4" customFormat="1" ht="17.25" customHeight="1" x14ac:dyDescent="0.25">
      <c r="A15" s="24" t="s">
        <v>18</v>
      </c>
      <c r="B15" s="25" t="s">
        <v>42</v>
      </c>
      <c r="C15" s="26">
        <v>13</v>
      </c>
      <c r="D15" s="26">
        <v>13</v>
      </c>
      <c r="E15" s="26">
        <f t="shared" si="0"/>
        <v>100</v>
      </c>
      <c r="F15" s="26">
        <v>13</v>
      </c>
      <c r="G15" s="27">
        <f t="shared" si="1"/>
        <v>100</v>
      </c>
      <c r="H15" s="28"/>
    </row>
    <row r="16" spans="1:8" s="4" customFormat="1" ht="28.5" customHeight="1" x14ac:dyDescent="0.25">
      <c r="A16" s="24" t="s">
        <v>19</v>
      </c>
      <c r="B16" s="25" t="s">
        <v>40</v>
      </c>
      <c r="C16" s="26">
        <v>265</v>
      </c>
      <c r="D16" s="26">
        <v>265</v>
      </c>
      <c r="E16" s="26">
        <f t="shared" si="0"/>
        <v>100</v>
      </c>
      <c r="F16" s="26">
        <v>277</v>
      </c>
      <c r="G16" s="27">
        <f t="shared" si="1"/>
        <v>104.52830188679245</v>
      </c>
      <c r="H16" s="28"/>
    </row>
    <row r="17" spans="1:8" s="4" customFormat="1" ht="17.25" customHeight="1" x14ac:dyDescent="0.25">
      <c r="A17" s="24" t="s">
        <v>20</v>
      </c>
      <c r="B17" s="25" t="s">
        <v>43</v>
      </c>
      <c r="C17" s="26">
        <v>9</v>
      </c>
      <c r="D17" s="26">
        <v>9</v>
      </c>
      <c r="E17" s="26">
        <f t="shared" si="0"/>
        <v>100</v>
      </c>
      <c r="F17" s="26">
        <v>7</v>
      </c>
      <c r="G17" s="27">
        <f t="shared" si="1"/>
        <v>77.777777777777786</v>
      </c>
      <c r="H17" s="28"/>
    </row>
    <row r="18" spans="1:8" s="4" customFormat="1" ht="18.75" customHeight="1" x14ac:dyDescent="0.25">
      <c r="A18" s="24" t="s">
        <v>21</v>
      </c>
      <c r="B18" s="25" t="s">
        <v>43</v>
      </c>
      <c r="C18" s="26">
        <v>8</v>
      </c>
      <c r="D18" s="26">
        <v>8</v>
      </c>
      <c r="E18" s="26">
        <f t="shared" si="0"/>
        <v>100</v>
      </c>
      <c r="F18" s="26">
        <v>8</v>
      </c>
      <c r="G18" s="27">
        <f t="shared" si="1"/>
        <v>100</v>
      </c>
      <c r="H18" s="28"/>
    </row>
    <row r="19" spans="1:8" s="4" customFormat="1" ht="44.25" customHeight="1" x14ac:dyDescent="0.25">
      <c r="A19" s="24" t="s">
        <v>22</v>
      </c>
      <c r="B19" s="25" t="s">
        <v>44</v>
      </c>
      <c r="C19" s="26">
        <v>12</v>
      </c>
      <c r="D19" s="26">
        <v>12</v>
      </c>
      <c r="E19" s="26">
        <f t="shared" si="0"/>
        <v>100</v>
      </c>
      <c r="F19" s="26">
        <v>1</v>
      </c>
      <c r="G19" s="27">
        <f t="shared" si="1"/>
        <v>8.3333333333333321</v>
      </c>
      <c r="H19" s="28" t="s">
        <v>60</v>
      </c>
    </row>
    <row r="20" spans="1:8" s="4" customFormat="1" ht="17.25" customHeight="1" x14ac:dyDescent="0.25">
      <c r="A20" s="24" t="s">
        <v>23</v>
      </c>
      <c r="B20" s="25" t="s">
        <v>45</v>
      </c>
      <c r="C20" s="26">
        <v>67</v>
      </c>
      <c r="D20" s="26">
        <v>67</v>
      </c>
      <c r="E20" s="26">
        <f t="shared" si="0"/>
        <v>100</v>
      </c>
      <c r="F20" s="26">
        <v>67</v>
      </c>
      <c r="G20" s="27">
        <f t="shared" si="1"/>
        <v>100</v>
      </c>
      <c r="H20" s="28"/>
    </row>
    <row r="21" spans="1:8" s="4" customFormat="1" ht="20.25" customHeight="1" x14ac:dyDescent="0.25">
      <c r="A21" s="24" t="s">
        <v>24</v>
      </c>
      <c r="B21" s="25" t="s">
        <v>43</v>
      </c>
      <c r="C21" s="26">
        <v>5</v>
      </c>
      <c r="D21" s="26">
        <v>5</v>
      </c>
      <c r="E21" s="26">
        <f t="shared" si="0"/>
        <v>100</v>
      </c>
      <c r="F21" s="26">
        <v>5</v>
      </c>
      <c r="G21" s="27">
        <f t="shared" si="1"/>
        <v>100</v>
      </c>
      <c r="H21" s="28"/>
    </row>
    <row r="22" spans="1:8" s="4" customFormat="1" ht="43.5" customHeight="1" x14ac:dyDescent="0.25">
      <c r="A22" s="24" t="s">
        <v>25</v>
      </c>
      <c r="B22" s="25" t="s">
        <v>44</v>
      </c>
      <c r="C22" s="26">
        <v>8</v>
      </c>
      <c r="D22" s="26">
        <v>8</v>
      </c>
      <c r="E22" s="26">
        <f t="shared" si="0"/>
        <v>100</v>
      </c>
      <c r="F22" s="26">
        <v>2</v>
      </c>
      <c r="G22" s="27">
        <f t="shared" si="1"/>
        <v>25</v>
      </c>
      <c r="H22" s="28" t="s">
        <v>57</v>
      </c>
    </row>
    <row r="23" spans="1:8" s="4" customFormat="1" ht="33" customHeight="1" x14ac:dyDescent="0.25">
      <c r="A23" s="24" t="s">
        <v>26</v>
      </c>
      <c r="B23" s="25" t="s">
        <v>46</v>
      </c>
      <c r="C23" s="26">
        <v>1</v>
      </c>
      <c r="D23" s="26">
        <v>80</v>
      </c>
      <c r="E23" s="26">
        <f>(+D23/C23)</f>
        <v>80</v>
      </c>
      <c r="F23" s="26">
        <v>82.46</v>
      </c>
      <c r="G23" s="27">
        <f>+F23</f>
        <v>82.46</v>
      </c>
      <c r="H23" s="28"/>
    </row>
    <row r="24" spans="1:8" s="4" customFormat="1" ht="30.75" customHeight="1" x14ac:dyDescent="0.25">
      <c r="A24" s="24" t="s">
        <v>27</v>
      </c>
      <c r="B24" s="25" t="s">
        <v>41</v>
      </c>
      <c r="C24" s="26">
        <v>251</v>
      </c>
      <c r="D24" s="26">
        <v>251</v>
      </c>
      <c r="E24" s="26">
        <f t="shared" si="0"/>
        <v>100</v>
      </c>
      <c r="F24" s="26">
        <v>279</v>
      </c>
      <c r="G24" s="27">
        <f t="shared" si="1"/>
        <v>111.15537848605577</v>
      </c>
      <c r="H24" s="28"/>
    </row>
    <row r="25" spans="1:8" s="4" customFormat="1" ht="17.25" customHeight="1" x14ac:dyDescent="0.25">
      <c r="A25" s="24" t="s">
        <v>28</v>
      </c>
      <c r="B25" s="25" t="s">
        <v>47</v>
      </c>
      <c r="C25" s="26">
        <v>150</v>
      </c>
      <c r="D25" s="26">
        <v>150</v>
      </c>
      <c r="E25" s="26">
        <f t="shared" si="0"/>
        <v>100</v>
      </c>
      <c r="F25" s="26">
        <v>166</v>
      </c>
      <c r="G25" s="27">
        <f t="shared" si="1"/>
        <v>110.66666666666667</v>
      </c>
      <c r="H25" s="28"/>
    </row>
    <row r="26" spans="1:8" s="4" customFormat="1" ht="19.5" customHeight="1" x14ac:dyDescent="0.25">
      <c r="A26" s="24" t="s">
        <v>29</v>
      </c>
      <c r="B26" s="25" t="s">
        <v>43</v>
      </c>
      <c r="C26" s="26">
        <v>55</v>
      </c>
      <c r="D26" s="26">
        <v>55</v>
      </c>
      <c r="E26" s="26">
        <f t="shared" si="0"/>
        <v>100</v>
      </c>
      <c r="F26" s="26">
        <v>65</v>
      </c>
      <c r="G26" s="27">
        <f t="shared" si="1"/>
        <v>118.18181818181819</v>
      </c>
      <c r="H26" s="28"/>
    </row>
    <row r="27" spans="1:8" s="4" customFormat="1" ht="17.25" customHeight="1" x14ac:dyDescent="0.25">
      <c r="A27" s="24" t="s">
        <v>30</v>
      </c>
      <c r="B27" s="25" t="s">
        <v>47</v>
      </c>
      <c r="C27" s="26">
        <v>46</v>
      </c>
      <c r="D27" s="26">
        <v>46</v>
      </c>
      <c r="E27" s="26">
        <f t="shared" si="0"/>
        <v>100</v>
      </c>
      <c r="F27" s="26">
        <v>48</v>
      </c>
      <c r="G27" s="27">
        <f t="shared" si="1"/>
        <v>104.34782608695652</v>
      </c>
      <c r="H27" s="28"/>
    </row>
    <row r="28" spans="1:8" s="4" customFormat="1" ht="17.25" customHeight="1" x14ac:dyDescent="0.25">
      <c r="A28" s="24" t="s">
        <v>31</v>
      </c>
      <c r="B28" s="25" t="s">
        <v>48</v>
      </c>
      <c r="C28" s="26">
        <v>4050</v>
      </c>
      <c r="D28" s="26">
        <v>4050</v>
      </c>
      <c r="E28" s="26">
        <f t="shared" si="0"/>
        <v>100</v>
      </c>
      <c r="F28" s="26">
        <v>6244</v>
      </c>
      <c r="G28" s="27">
        <f t="shared" si="1"/>
        <v>154.17283950617283</v>
      </c>
      <c r="H28" s="28"/>
    </row>
    <row r="29" spans="1:8" s="4" customFormat="1" ht="30" customHeight="1" x14ac:dyDescent="0.25">
      <c r="A29" s="24" t="s">
        <v>32</v>
      </c>
      <c r="B29" s="25" t="s">
        <v>49</v>
      </c>
      <c r="C29" s="26">
        <v>52</v>
      </c>
      <c r="D29" s="26">
        <v>52</v>
      </c>
      <c r="E29" s="26">
        <f t="shared" si="0"/>
        <v>100</v>
      </c>
      <c r="F29" s="26">
        <v>56</v>
      </c>
      <c r="G29" s="27">
        <f t="shared" si="1"/>
        <v>107.69230769230769</v>
      </c>
      <c r="H29" s="28"/>
    </row>
    <row r="30" spans="1:8" s="4" customFormat="1" ht="17.25" customHeight="1" x14ac:dyDescent="0.25">
      <c r="A30" s="30" t="s">
        <v>33</v>
      </c>
      <c r="B30" s="31" t="s">
        <v>43</v>
      </c>
      <c r="C30" s="32">
        <v>174</v>
      </c>
      <c r="D30" s="32">
        <v>174</v>
      </c>
      <c r="E30" s="32">
        <f t="shared" si="0"/>
        <v>100</v>
      </c>
      <c r="F30" s="32">
        <v>116</v>
      </c>
      <c r="G30" s="33">
        <f t="shared" si="1"/>
        <v>66.666666666666657</v>
      </c>
      <c r="H30" s="34"/>
    </row>
    <row r="31" spans="1:8" x14ac:dyDescent="0.25">
      <c r="A31" s="35" t="s">
        <v>61</v>
      </c>
      <c r="B31" s="36"/>
      <c r="C31" s="36"/>
      <c r="D31" s="36"/>
      <c r="E31" s="36"/>
      <c r="F31" s="36"/>
      <c r="G31" s="36"/>
      <c r="H31" s="37"/>
    </row>
    <row r="32" spans="1:8" x14ac:dyDescent="0.25">
      <c r="A32" s="35"/>
      <c r="B32" s="36"/>
      <c r="C32" s="36"/>
      <c r="D32" s="36"/>
      <c r="E32" s="36"/>
      <c r="F32" s="36"/>
      <c r="G32" s="36"/>
      <c r="H32" s="37"/>
    </row>
    <row r="33" spans="1:8" x14ac:dyDescent="0.25">
      <c r="A33" s="35"/>
      <c r="B33" s="36"/>
      <c r="C33" s="36"/>
      <c r="D33" s="36"/>
      <c r="E33" s="36"/>
      <c r="F33" s="36"/>
      <c r="G33" s="36"/>
      <c r="H33" s="37"/>
    </row>
    <row r="34" spans="1:8" x14ac:dyDescent="0.25">
      <c r="A34" s="35"/>
      <c r="B34" s="36"/>
      <c r="C34" s="36"/>
      <c r="D34" s="36"/>
      <c r="E34" s="36"/>
      <c r="F34" s="36"/>
      <c r="G34" s="36"/>
      <c r="H34" s="37"/>
    </row>
    <row r="35" spans="1:8" s="2" customFormat="1" x14ac:dyDescent="0.25">
      <c r="A35" s="36" t="s">
        <v>6</v>
      </c>
      <c r="B35" s="38"/>
      <c r="C35" s="38"/>
      <c r="D35" s="38" t="s">
        <v>62</v>
      </c>
      <c r="E35" s="38"/>
      <c r="F35" s="38"/>
      <c r="G35" s="36"/>
      <c r="H35" s="37"/>
    </row>
    <row r="36" spans="1:8" s="2" customFormat="1" x14ac:dyDescent="0.25">
      <c r="A36" s="36" t="s">
        <v>7</v>
      </c>
      <c r="B36" s="38"/>
      <c r="C36" s="38"/>
      <c r="D36" s="38" t="s">
        <v>8</v>
      </c>
      <c r="E36" s="38"/>
      <c r="F36" s="38"/>
      <c r="G36" s="36"/>
      <c r="H36" s="37"/>
    </row>
    <row r="37" spans="1:8" s="2" customFormat="1" x14ac:dyDescent="0.25">
      <c r="A37" s="39"/>
      <c r="B37" s="40"/>
      <c r="C37" s="40"/>
      <c r="D37" s="40"/>
      <c r="E37" s="40"/>
      <c r="F37" s="40"/>
      <c r="G37" s="40"/>
      <c r="H37" s="41"/>
    </row>
  </sheetData>
  <mergeCells count="3">
    <mergeCell ref="A1:H1"/>
    <mergeCell ref="A2:H2"/>
    <mergeCell ref="A3:H3"/>
  </mergeCells>
  <pageMargins left="0.51181102362204722" right="0.51181102362204722" top="0.74803149606299213" bottom="0.55118110236220474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Isabel Marquez Castillo</cp:lastModifiedBy>
  <cp:revision/>
  <cp:lastPrinted>2024-02-05T20:25:05Z</cp:lastPrinted>
  <dcterms:created xsi:type="dcterms:W3CDTF">2022-04-25T20:38:30Z</dcterms:created>
  <dcterms:modified xsi:type="dcterms:W3CDTF">2024-02-05T20:25:45Z</dcterms:modified>
  <cp:category/>
  <cp:contentStatus/>
</cp:coreProperties>
</file>