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PC2\OneDrive\Escritorio\CUENTA ANUAL\25 GASTO POR CATEGORIA PROGRAMATICA\"/>
    </mc:Choice>
  </mc:AlternateContent>
  <xr:revisionPtr revIDLastSave="0" documentId="13_ncr:1_{F4EEF6A9-8A71-4165-B254-46C658E15232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72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2" i="1" s="1"/>
  <c r="G33" i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E21" i="1" s="1"/>
  <c r="H21" i="1" s="1"/>
  <c r="F12" i="1"/>
  <c r="D12" i="1"/>
  <c r="C12" i="1"/>
  <c r="G9" i="1"/>
  <c r="F9" i="1"/>
  <c r="H1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G39" i="1" l="1"/>
  <c r="F39" i="1"/>
  <c r="E25" i="1"/>
  <c r="D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<sst xmlns="http://schemas.openxmlformats.org/spreadsheetml/2006/main" count="48" uniqueCount="48">
  <si>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</si>
  <si>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</si>
  <si>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</si>
  <si>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</si>
  <si>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</si>
  <si>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</si>
  <si>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</si>
  <si>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</si>
  <si>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</si>
  <si>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</si>
  <si>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</si>
  <si>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</si>
  <si>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</si>
  <si>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</si>
  <si>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</si>
  <si>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</si>
  <si>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</si>
  <si>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</si>
  <si>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</si>
  <si>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</si>
  <si>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</si>
  <si>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</si>
  <si>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</si>
  <si>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</si>
  <si>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</si>
  <si>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</si>
  <si>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</si>
  <si>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</si>
  <si>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</si>
  <si>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</si>
  <si>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</si>
  <si>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</si>
  <si>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</si>
  <si>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</si>
  <si>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</si>
  <si>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</si>
  <si>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</si>
  <si>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</si>
  <si>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</si>
  <si>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</si>
  <si>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</si>
  <si>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</si>
  <si>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 xml:space="preserve">Junta Municipal de Agua y Saneamiento de Ascension </t>
  </si>
  <si>
    <t>Del 01 de enero al 31 de diciembre del 2023</t>
  </si>
  <si>
    <t xml:space="preserve">C. JAIME DOMINGUEZ LOYA </t>
  </si>
  <si>
    <t xml:space="preserve">DIRECTOR EJECUTIVO JMAS ASCENSION </t>
  </si>
  <si>
    <t>C.P MARIELA MENDOZA ROMERO</t>
  </si>
  <si>
    <t xml:space="preserve">DIRECTORA FINANCIERA JMAS ASCENSION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</si>
</sst>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130" zoomScaleNormal="130" workbookViewId="0">
      <selection activeCell="H46" sqref="B1:H46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486548.71</v>
      </c>
      <c r="E9" s="15">
        <f>C9+D9</f>
        <v>486548.71</v>
      </c>
      <c r="F9" s="16">
        <f>SUM(F10:F11)</f>
        <v>422477.94</v>
      </c>
      <c r="G9" s="15">
        <f>SUM(G10:G11)</f>
        <v>422447.94</v>
      </c>
      <c r="H9" s="14">
        <f>E9-F9</f>
        <v>64070.770000000019</v>
      </c>
    </row>
    <row r="10" spans="2:8" ht="15" customHeight="1" x14ac:dyDescent="0.2">
      <c r="B10" s="6" t="s">
        <v>13</v>
      </c>
      <c r="C10" s="17">
        <v>0</v>
      </c>
      <c r="D10" s="18">
        <v>486548.71</v>
      </c>
      <c r="E10" s="19">
        <f t="shared" ref="E10:E39" si="0">C10+D10</f>
        <v>486548.71</v>
      </c>
      <c r="F10" s="18">
        <v>422477.94</v>
      </c>
      <c r="G10" s="17">
        <v>422447.94</v>
      </c>
      <c r="H10" s="20">
        <f t="shared" ref="H10:H39" si="1">E10-F10</f>
        <v>64070.770000000019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19404220.579999998</v>
      </c>
      <c r="D12" s="16">
        <f>SUM(D13:D20)</f>
        <v>8934910.4000000004</v>
      </c>
      <c r="E12" s="15">
        <f t="shared" si="0"/>
        <v>28339130.979999997</v>
      </c>
      <c r="F12" s="16">
        <f>SUM(F13:F20)</f>
        <v>22093639.09</v>
      </c>
      <c r="G12" s="15">
        <f>SUM(G13:G20)</f>
        <v>22093639.09</v>
      </c>
      <c r="H12" s="14">
        <f t="shared" si="1"/>
        <v>6245491.8899999969</v>
      </c>
    </row>
    <row r="13" spans="2:8" ht="15" customHeight="1" x14ac:dyDescent="0.2">
      <c r="B13" s="6" t="s">
        <v>16</v>
      </c>
      <c r="C13" s="17">
        <v>19404220.579999998</v>
      </c>
      <c r="D13" s="18">
        <v>8934910.4000000004</v>
      </c>
      <c r="E13" s="19">
        <f t="shared" si="0"/>
        <v>28339130.979999997</v>
      </c>
      <c r="F13" s="18">
        <v>22093639.09</v>
      </c>
      <c r="G13" s="17">
        <f>F13</f>
        <v>22093639.09</v>
      </c>
      <c r="H13" s="20">
        <f t="shared" si="1"/>
        <v>6245491.8899999969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19404220.579999998</v>
      </c>
      <c r="D39" s="25">
        <f>SUM(D37,D36,D35,D33,D28,D25,D9,D12,D21)</f>
        <v>9421459.1100000013</v>
      </c>
      <c r="E39" s="24">
        <f t="shared" si="0"/>
        <v>28825679.689999998</v>
      </c>
      <c r="F39" s="25">
        <f>SUM(F37,F36,F35,F33,F28,F25,F21,F12,F9)</f>
        <v>22516117.030000001</v>
      </c>
      <c r="G39" s="24">
        <f>SUM(G37,G36,G35,G33,G28,G25,G21,G12,G9)</f>
        <v>22516087.030000001</v>
      </c>
      <c r="H39" s="26">
        <f t="shared" si="1"/>
        <v>6309562.6599999964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>
      <c r="B44" s="27" t="s">
        <v>44</v>
      </c>
      <c r="E44" s="27" t="s">
        <v>46</v>
      </c>
    </row>
    <row r="45" spans="2:8" s="27" customFormat="1" ht="15" customHeight="1" x14ac:dyDescent="0.2">
      <c r="B45" s="27" t="s">
        <v>45</v>
      </c>
      <c r="E45" s="27" t="s">
        <v>47</v>
      </c>
    </row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Ascension</cp:lastModifiedBy>
  <cp:lastPrinted>2024-02-03T00:36:47Z</cp:lastPrinted>
  <dcterms:created xsi:type="dcterms:W3CDTF">2019-12-16T16:57:10Z</dcterms:created>
  <dcterms:modified xsi:type="dcterms:W3CDTF">2024-02-03T00:36:49Z</dcterms:modified>
</cp:coreProperties>
</file>