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4to 2023\FORMATOS IFT - ORGANISMOS OPERADORES DE AGUA\"/>
    </mc:Choice>
  </mc:AlternateContent>
  <xr:revisionPtr revIDLastSave="0" documentId="13_ncr:1_{6A96B495-6161-44A6-80B9-DFCC63B9A0BC}" xr6:coauthVersionLast="45" xr6:coauthVersionMax="47" xr10:uidLastSave="{00000000-0000-0000-0000-000000000000}"/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20" yWindow="-120" windowWidth="15600" windowHeight="11160" xr2:uid="{00000000-000D-0000-FFFF-FFFF00000000}"/>
  </bookViews>
  <sheets>
    <sheet name="IA_INMUEB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13" i="1"/>
  <c r="D14" i="1"/>
  <c r="D21" i="1"/>
  <c r="D17" i="1"/>
  <c r="D20" i="1"/>
  <c r="D11" i="1"/>
  <c r="D12" i="1" l="1"/>
  <c r="D10" i="1"/>
</calcChain>
</file>

<file path=xl/sharedStrings.xml><?xml version="1.0" encoding="utf-8"?>
<sst xmlns="http://schemas.openxmlformats.org/spreadsheetml/2006/main" count="26" uniqueCount="25">
  <si>
    <t>Código</t>
  </si>
  <si>
    <t>Descripción del Bien</t>
  </si>
  <si>
    <t>Valor en libros</t>
  </si>
  <si>
    <t>Relación de Bienes Inmuebles que componen su patrimonio</t>
  </si>
  <si>
    <t xml:space="preserve">Junta Municipal de Agua y Saneamiento de Madera </t>
  </si>
  <si>
    <t>TERRENO OFICINA</t>
  </si>
  <si>
    <t>TERRENO PLANTA DE TRATAMIENTO</t>
  </si>
  <si>
    <t>EDIFICIO NO HABITACIONAL ALMACEN</t>
  </si>
  <si>
    <t>EDIFICIO NO HABITACIONAL OFICINA</t>
  </si>
  <si>
    <t>POZOS Y GALERIAS</t>
  </si>
  <si>
    <t>MICROMEDICION INF HIDRAULICA</t>
  </si>
  <si>
    <t>RED DE CONDUCCION DE AGUA</t>
  </si>
  <si>
    <t>RED DE DISTRIBUCION DE AGUA</t>
  </si>
  <si>
    <t>RED DE ALCANTARILLADO DE AGUA</t>
  </si>
  <si>
    <t>SISTEMAS RURALES</t>
  </si>
  <si>
    <t>EQUIPO DE CLORACION</t>
  </si>
  <si>
    <t>TELEMETRIA</t>
  </si>
  <si>
    <t>PLANTA DE OSMOSIS</t>
  </si>
  <si>
    <t>MACROMEDICION</t>
  </si>
  <si>
    <t>EQUIPO DE BOMBEO</t>
  </si>
  <si>
    <t>TANQUES DE ALMACENAMIENTO</t>
  </si>
  <si>
    <t>RED DE ATARJEAS</t>
  </si>
  <si>
    <t>PLANTA DE TRATAMIENTO</t>
  </si>
  <si>
    <t>OBRAS EN PROCESO</t>
  </si>
  <si>
    <t>Al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</si>
</sst>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INMUEBLES">
    <pageSetUpPr fitToPage="1"/>
  </sheetPr>
  <dimension ref="B1:D589"/>
  <sheetViews>
    <sheetView tabSelected="1" workbookViewId="0">
      <selection activeCell="E10" sqref="E10"/>
    </sheetView>
  </sheetViews>
  <sheetFormatPr baseColWidth="10" defaultColWidth="11.5703125" defaultRowHeight="12" x14ac:dyDescent="0.2"/>
  <cols>
    <col min="1" max="1" width="3.7109375" style="5" customWidth="1"/>
    <col min="2" max="4" width="35.7109375" style="6" customWidth="1"/>
    <col min="5" max="16384" width="11.5703125" style="5"/>
  </cols>
  <sheetData>
    <row r="1" spans="2:4" ht="12.75" thickBot="1" x14ac:dyDescent="0.25">
      <c r="B1" s="5"/>
      <c r="C1" s="5"/>
      <c r="D1" s="5"/>
    </row>
    <row r="2" spans="2:4" x14ac:dyDescent="0.2">
      <c r="B2" s="9" t="s">
        <v>4</v>
      </c>
      <c r="C2" s="10"/>
      <c r="D2" s="11"/>
    </row>
    <row r="3" spans="2:4" x14ac:dyDescent="0.2">
      <c r="B3" s="12" t="s">
        <v>3</v>
      </c>
      <c r="C3" s="13"/>
      <c r="D3" s="14"/>
    </row>
    <row r="4" spans="2:4" ht="15" customHeight="1" thickBot="1" x14ac:dyDescent="0.25">
      <c r="B4" s="15" t="s">
        <v>24</v>
      </c>
      <c r="C4" s="16"/>
      <c r="D4" s="17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6" customFormat="1" ht="12.75" thickBot="1" x14ac:dyDescent="0.25">
      <c r="B6" s="3">
        <v>1</v>
      </c>
      <c r="C6" s="4" t="s">
        <v>5</v>
      </c>
      <c r="D6" s="8">
        <v>38000</v>
      </c>
    </row>
    <row r="7" spans="2:4" s="6" customFormat="1" ht="12.75" thickBot="1" x14ac:dyDescent="0.25">
      <c r="B7" s="3">
        <v>2</v>
      </c>
      <c r="C7" s="4" t="s">
        <v>6</v>
      </c>
      <c r="D7" s="8">
        <v>40000</v>
      </c>
    </row>
    <row r="8" spans="2:4" s="6" customFormat="1" ht="12.75" thickBot="1" x14ac:dyDescent="0.25">
      <c r="B8" s="3">
        <v>3</v>
      </c>
      <c r="C8" s="4" t="s">
        <v>7</v>
      </c>
      <c r="D8" s="8">
        <v>112599</v>
      </c>
    </row>
    <row r="9" spans="2:4" s="6" customFormat="1" ht="12.75" thickBot="1" x14ac:dyDescent="0.25">
      <c r="B9" s="3">
        <v>4</v>
      </c>
      <c r="C9" s="4" t="s">
        <v>8</v>
      </c>
      <c r="D9" s="8">
        <v>790873</v>
      </c>
    </row>
    <row r="10" spans="2:4" s="6" customFormat="1" ht="12.75" thickBot="1" x14ac:dyDescent="0.25">
      <c r="B10" s="3">
        <v>5</v>
      </c>
      <c r="C10" s="4" t="s">
        <v>9</v>
      </c>
      <c r="D10" s="8">
        <f>9245553.74+120367.22</f>
        <v>9365920.9600000009</v>
      </c>
    </row>
    <row r="11" spans="2:4" s="6" customFormat="1" ht="12.75" thickBot="1" x14ac:dyDescent="0.25">
      <c r="B11" s="3">
        <v>6</v>
      </c>
      <c r="C11" s="4" t="s">
        <v>10</v>
      </c>
      <c r="D11" s="8">
        <f>3411375.32+336100.51-213750</f>
        <v>3533725.83</v>
      </c>
    </row>
    <row r="12" spans="2:4" s="6" customFormat="1" ht="12.75" thickBot="1" x14ac:dyDescent="0.25">
      <c r="B12" s="3">
        <v>7</v>
      </c>
      <c r="C12" s="4" t="s">
        <v>11</v>
      </c>
      <c r="D12" s="8">
        <f>17468429.92+49568.65+353910</f>
        <v>17871908.57</v>
      </c>
    </row>
    <row r="13" spans="2:4" s="6" customFormat="1" ht="12.75" thickBot="1" x14ac:dyDescent="0.25">
      <c r="B13" s="3">
        <v>8</v>
      </c>
      <c r="C13" s="4" t="s">
        <v>12</v>
      </c>
      <c r="D13" s="8">
        <f>10926173.82+641806.38+8325.36+112222.67-353910+100000</f>
        <v>11434618.23</v>
      </c>
    </row>
    <row r="14" spans="2:4" s="6" customFormat="1" ht="12.75" thickBot="1" x14ac:dyDescent="0.25">
      <c r="B14" s="3">
        <v>9</v>
      </c>
      <c r="C14" s="4" t="s">
        <v>13</v>
      </c>
      <c r="D14" s="8">
        <f>22941654.68+119532+100000+10400.68+11800</f>
        <v>23183387.359999999</v>
      </c>
    </row>
    <row r="15" spans="2:4" s="6" customFormat="1" ht="12.75" thickBot="1" x14ac:dyDescent="0.25">
      <c r="B15" s="3">
        <v>10</v>
      </c>
      <c r="C15" s="4" t="s">
        <v>9</v>
      </c>
      <c r="D15" s="8">
        <v>7170917.5499999998</v>
      </c>
    </row>
    <row r="16" spans="2:4" s="6" customFormat="1" ht="12.75" thickBot="1" x14ac:dyDescent="0.25">
      <c r="B16" s="3">
        <v>12</v>
      </c>
      <c r="C16" s="4" t="s">
        <v>14</v>
      </c>
      <c r="D16" s="8">
        <v>851040.89</v>
      </c>
    </row>
    <row r="17" spans="2:4" s="6" customFormat="1" ht="12.75" thickBot="1" x14ac:dyDescent="0.25">
      <c r="B17" s="3">
        <v>13</v>
      </c>
      <c r="C17" s="4" t="s">
        <v>15</v>
      </c>
      <c r="D17" s="8">
        <f>435129.2+17045</f>
        <v>452174.2</v>
      </c>
    </row>
    <row r="18" spans="2:4" s="6" customFormat="1" ht="12.75" thickBot="1" x14ac:dyDescent="0.25">
      <c r="B18" s="3">
        <v>14</v>
      </c>
      <c r="C18" s="4" t="s">
        <v>16</v>
      </c>
      <c r="D18" s="8">
        <v>56281</v>
      </c>
    </row>
    <row r="19" spans="2:4" s="6" customFormat="1" ht="12.75" thickBot="1" x14ac:dyDescent="0.25">
      <c r="B19" s="3">
        <v>15</v>
      </c>
      <c r="C19" s="4" t="s">
        <v>17</v>
      </c>
      <c r="D19" s="8">
        <v>14180</v>
      </c>
    </row>
    <row r="20" spans="2:4" s="6" customFormat="1" ht="12.75" thickBot="1" x14ac:dyDescent="0.25">
      <c r="B20" s="3">
        <v>16</v>
      </c>
      <c r="C20" s="4" t="s">
        <v>18</v>
      </c>
      <c r="D20" s="8">
        <f>107519.88+87109+59119</f>
        <v>253747.88</v>
      </c>
    </row>
    <row r="21" spans="2:4" s="6" customFormat="1" ht="12.75" thickBot="1" x14ac:dyDescent="0.25">
      <c r="B21" s="3">
        <v>18</v>
      </c>
      <c r="C21" s="4" t="s">
        <v>19</v>
      </c>
      <c r="D21" s="8">
        <f>1676683.19+660222.97+47850+46255.31</f>
        <v>2431011.4700000002</v>
      </c>
    </row>
    <row r="22" spans="2:4" s="6" customFormat="1" ht="12.75" thickBot="1" x14ac:dyDescent="0.25">
      <c r="B22" s="3">
        <v>19</v>
      </c>
      <c r="C22" s="4" t="s">
        <v>20</v>
      </c>
      <c r="D22" s="8">
        <v>2780000</v>
      </c>
    </row>
    <row r="23" spans="2:4" s="6" customFormat="1" ht="12.75" thickBot="1" x14ac:dyDescent="0.25">
      <c r="B23" s="3">
        <v>26</v>
      </c>
      <c r="C23" s="4" t="s">
        <v>21</v>
      </c>
      <c r="D23" s="8">
        <v>11326.8</v>
      </c>
    </row>
    <row r="24" spans="2:4" s="6" customFormat="1" ht="12.75" thickBot="1" x14ac:dyDescent="0.25">
      <c r="B24" s="3">
        <v>27</v>
      </c>
      <c r="C24" s="4" t="s">
        <v>22</v>
      </c>
      <c r="D24" s="8">
        <v>698938.69</v>
      </c>
    </row>
    <row r="25" spans="2:4" s="6" customFormat="1" ht="12.75" thickBot="1" x14ac:dyDescent="0.25">
      <c r="B25" s="3">
        <v>28</v>
      </c>
      <c r="C25" s="4" t="s">
        <v>23</v>
      </c>
      <c r="D25" s="8">
        <f>36410997.42+2691542.5+3014103.91</f>
        <v>42116643.829999998</v>
      </c>
    </row>
    <row r="26" spans="2:4" s="6" customFormat="1" x14ac:dyDescent="0.2">
      <c r="B26" s="7"/>
    </row>
    <row r="27" spans="2:4" s="6" customFormat="1" x14ac:dyDescent="0.2"/>
    <row r="28" spans="2:4" s="6" customFormat="1" x14ac:dyDescent="0.2"/>
    <row r="29" spans="2:4" s="6" customFormat="1" x14ac:dyDescent="0.2"/>
    <row r="30" spans="2:4" s="6" customFormat="1" x14ac:dyDescent="0.2"/>
    <row r="31" spans="2:4" s="6" customFormat="1" x14ac:dyDescent="0.2"/>
    <row r="32" spans="2:4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</cp:lastModifiedBy>
  <cp:lastPrinted>2020-01-10T17:31:18Z</cp:lastPrinted>
  <dcterms:created xsi:type="dcterms:W3CDTF">2020-01-09T21:42:42Z</dcterms:created>
  <dcterms:modified xsi:type="dcterms:W3CDTF">2024-01-22T19:17:19Z</dcterms:modified>
</cp:coreProperties>
</file>