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06B46F75-F756-418D-990C-D0CE5C69212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ESF_DET!$A$1:$G$91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<sst xmlns="http://schemas.openxmlformats.org/spreadsheetml/2006/main" count="135" uniqueCount="131">
  <si>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</si>
  <si>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</si>
  <si>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</si>
  <si>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</si>
  <si>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</si>
  <si>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</si>
  <si>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</si>
  <si>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</si>
  <si>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</si>
  <si>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</si>
  <si>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</si>
  <si>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</si>
  <si>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</si>
  <si>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</si>
  <si>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</si>
  <si>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</si>
  <si>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</si>
  <si>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</si>
  <si>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</si>
  <si>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</si>
  <si>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</si>
  <si>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</si>
  <si>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</si>
  <si>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</si>
  <si>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</si>
  <si>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</si>
  <si>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</si>
  <si>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</si>
  <si>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</si>
  <si>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</si>
  <si>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</si>
  <si>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</si>
  <si>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</si>
  <si>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</si>
  <si>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</si>
  <si>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</si>
  <si>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</si>
  <si>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</si>
  <si>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</si>
  <si>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</si>
  <si>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</si>
  <si>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</si>
  <si>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</si>
  <si>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</si>
  <si>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</si>
  <si>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</si>
  <si>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</si>
  <si>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</si>
  <si>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</si>
  <si>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</si>
  <si>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</si>
  <si>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</si>
  <si>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</si>
  <si>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</si>
  <si>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</si>
  <si>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</si>
  <si>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</si>
  <si>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</si>
  <si>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</si>
  <si>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</si>
  <si>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</si>
  <si>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</si>
  <si>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</si>
  <si>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</si>
  <si>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</si>
  <si>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</si>
  <si>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</si>
  <si>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</si>
  <si>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</si>
  <si>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</si>
  <si>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</si>
  <si>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</si>
  <si>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</si>
  <si>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</si>
  <si>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</si>
  <si>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</si>
  <si>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</si>
  <si>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</si>
  <si>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</si>
  <si>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</si>
  <si>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</si>
  <si>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</si>
  <si>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</si>
  <si>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</si>
  <si>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</si>
  <si>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</si>
  <si>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</si>
  <si>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</si>
  <si>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</si>
  <si>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</si>
  <si>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</si>
  <si>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</si>
  <si>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</si>
  <si>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</si>
  <si>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</si>
  <si>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</si>
  <si>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</si>
  <si>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</si>
  <si>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</si>
  <si>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</si>
  <si>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</si>
  <si>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</si>
  <si>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</si>
  <si>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</si>
  <si>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</si>
  <si>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</si>
  <si>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</si>
  <si>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</si>
  <si>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</si>
  <si>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</si>
  <si>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</si>
  <si>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</si>
  <si>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</si>
  <si>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</si>
  <si>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</si>
  <si>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</si>
  <si>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</si>
  <si>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</si>
  <si>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</si>
  <si>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</si>
  <si>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</si>
  <si>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20XX (d)</t>
  </si>
  <si>
    <t>31 de diciembre de 20XX (e)</t>
  </si>
  <si>
    <t>JUNTA MUNICIPAL DE AGUA Y SANEAMIENTO DE ROSALES</t>
  </si>
  <si>
    <t>Al 31 de Diciembre de 2023 y al 31 de diciembre de 2022 (b)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</si>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</sst>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readingOrder="1"/>
      <protection locked="0"/>
    </xf>
    <xf numFmtId="0" fontId="10" fillId="0" borderId="0" xfId="0" applyFont="1" applyAlignment="1" applyProtection="1">
      <alignment horizontal="center" vertical="center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7" zoomScale="90" zoomScaleNormal="90" workbookViewId="0">
      <selection activeCell="F87" sqref="F87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123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2523720</v>
      </c>
      <c r="D9" s="19">
        <f>SUM(D10:D16)</f>
        <v>1881982</v>
      </c>
      <c r="E9" s="11" t="s">
        <v>9</v>
      </c>
      <c r="F9" s="19">
        <f>SUM(F10:F18)</f>
        <v>333069</v>
      </c>
      <c r="G9" s="19">
        <f>SUM(G10:G18)</f>
        <v>289433</v>
      </c>
    </row>
    <row r="10" spans="2:8" x14ac:dyDescent="0.3">
      <c r="B10" s="12" t="s">
        <v>10</v>
      </c>
      <c r="C10" s="25">
        <v>3500</v>
      </c>
      <c r="D10" s="25">
        <v>3500</v>
      </c>
      <c r="E10" s="13" t="s">
        <v>11</v>
      </c>
      <c r="F10" s="25">
        <v>-215</v>
      </c>
      <c r="G10" s="25">
        <v>0</v>
      </c>
    </row>
    <row r="11" spans="2:8" x14ac:dyDescent="0.3">
      <c r="B11" s="12" t="s">
        <v>12</v>
      </c>
      <c r="C11" s="25">
        <v>2519180</v>
      </c>
      <c r="D11" s="25">
        <v>1878482</v>
      </c>
      <c r="E11" s="13" t="s">
        <v>13</v>
      </c>
      <c r="F11" s="25">
        <v>12655</v>
      </c>
      <c r="G11" s="25">
        <v>0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115325</v>
      </c>
      <c r="G14" s="25">
        <v>0</v>
      </c>
    </row>
    <row r="15" spans="2:8" ht="22.8" x14ac:dyDescent="0.3">
      <c r="B15" s="12" t="s">
        <v>20</v>
      </c>
      <c r="C15" s="25">
        <v>1040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205304</v>
      </c>
      <c r="G16" s="25">
        <v>289433</v>
      </c>
    </row>
    <row r="17" spans="2:7" ht="22.8" x14ac:dyDescent="0.3">
      <c r="B17" s="10" t="s">
        <v>24</v>
      </c>
      <c r="C17" s="19">
        <f>SUM(C18:C24)</f>
        <v>771048</v>
      </c>
      <c r="D17" s="19">
        <f>SUM(D18:D24)</f>
        <v>651605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125486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215581</v>
      </c>
      <c r="D20" s="25">
        <v>8317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555467</v>
      </c>
      <c r="D24" s="25">
        <v>517802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8624</v>
      </c>
      <c r="D25" s="19">
        <f>SUM(D26:D30)</f>
        <v>38068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8624</v>
      </c>
      <c r="D26" s="25">
        <v>8624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0</v>
      </c>
      <c r="D30" s="25">
        <v>29444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6</v>
      </c>
      <c r="D37" s="26">
        <v>6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172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172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3303398</v>
      </c>
      <c r="D47" s="19">
        <f>SUM(D41,D38,D37,D31,D25,D17,D9)</f>
        <v>2571661</v>
      </c>
      <c r="E47" s="6" t="s">
        <v>83</v>
      </c>
      <c r="F47" s="19">
        <f>SUM(F42,F38,F31,F27,F26,F23,F19,F9)</f>
        <v>333241</v>
      </c>
      <c r="G47" s="19">
        <f>SUM(G42,G38,G31,G27,G26,G23,G19,G9)</f>
        <v>289433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customHeight="1" x14ac:dyDescent="0.3">
      <c r="B51" s="10" t="s">
        <v>88</v>
      </c>
      <c r="C51" s="25">
        <v>0</v>
      </c>
      <c r="D51" s="25">
        <v>64019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20734917</v>
      </c>
      <c r="D52" s="25">
        <v>10670062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2836959</v>
      </c>
      <c r="D53" s="25">
        <v>1472743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20057</v>
      </c>
      <c r="D54" s="25">
        <v>20057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786356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9745740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333241</v>
      </c>
      <c r="G59" s="19">
        <f>SUM(G47,G57)</f>
        <v>289433</v>
      </c>
    </row>
    <row r="60" spans="2:7" ht="24" x14ac:dyDescent="0.3">
      <c r="B60" s="4" t="s">
        <v>103</v>
      </c>
      <c r="C60" s="19">
        <f>SUM(C50:C58)</f>
        <v>23591933</v>
      </c>
      <c r="D60" s="19">
        <f>SUM(D50:D58)</f>
        <v>22758977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26895331</v>
      </c>
      <c r="D62" s="19">
        <f>SUM(D47,D60)</f>
        <v>25330638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19133035</v>
      </c>
      <c r="G63" s="19">
        <f>SUM(G64:G66)</f>
        <v>19133035</v>
      </c>
    </row>
    <row r="64" spans="2:7" x14ac:dyDescent="0.3">
      <c r="B64" s="14"/>
      <c r="C64" s="22"/>
      <c r="D64" s="22"/>
      <c r="E64" s="11" t="s">
        <v>107</v>
      </c>
      <c r="F64" s="25">
        <v>19133035</v>
      </c>
      <c r="G64" s="25">
        <v>19133035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7429055</v>
      </c>
      <c r="G68" s="19">
        <f>SUM(G69:G73)</f>
        <v>5908170</v>
      </c>
    </row>
    <row r="69" spans="2:7" x14ac:dyDescent="0.3">
      <c r="B69" s="14"/>
      <c r="C69" s="22"/>
      <c r="D69" s="22"/>
      <c r="E69" s="11" t="s">
        <v>111</v>
      </c>
      <c r="F69" s="25">
        <v>2026692</v>
      </c>
      <c r="G69" s="25">
        <v>4597930</v>
      </c>
    </row>
    <row r="70" spans="2:7" x14ac:dyDescent="0.3">
      <c r="B70" s="14"/>
      <c r="C70" s="22"/>
      <c r="D70" s="22"/>
      <c r="E70" s="11" t="s">
        <v>112</v>
      </c>
      <c r="F70" s="25">
        <v>5908171</v>
      </c>
      <c r="G70" s="25">
        <v>1310240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-505808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26562090</v>
      </c>
      <c r="G79" s="19">
        <f>SUM(G63,G68,G75)</f>
        <v>25041205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26895331</v>
      </c>
      <c r="G81" s="19">
        <f>SUM(G59,G79)</f>
        <v>25330638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ht="15.6" x14ac:dyDescent="0.3">
      <c r="B84" s="42" t="s">
        <v>125</v>
      </c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43" t="s">
        <v>126</v>
      </c>
      <c r="C87" s="27"/>
      <c r="D87" s="27"/>
      <c r="E87" s="43" t="s">
        <v>126</v>
      </c>
    </row>
    <row r="88" spans="2:7" s="28" customFormat="1" x14ac:dyDescent="0.3">
      <c r="B88" s="43" t="s">
        <v>127</v>
      </c>
      <c r="C88" s="27"/>
      <c r="D88" s="27"/>
      <c r="E88" s="43" t="s">
        <v>129</v>
      </c>
    </row>
    <row r="89" spans="2:7" s="28" customFormat="1" x14ac:dyDescent="0.3">
      <c r="B89" s="43" t="s">
        <v>128</v>
      </c>
      <c r="C89" s="27"/>
      <c r="D89" s="27"/>
      <c r="E89" s="43" t="s">
        <v>130</v>
      </c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X0fgvQy94Lh1gjytYo5T3xy+DlhwAy1L/x/wMjOkGSkVnCogews00wLz4C+dvN1FE54ntX/tdn/5EtcgVVm+LQ==" saltValue="BJKBFK3f4x4bVEAmffMB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2024-02-02T04:13:39Z</cp:lastPrinted>
  <dcterms:created xsi:type="dcterms:W3CDTF">2020-01-08T19:54:23Z</dcterms:created>
  <dcterms:modified xsi:type="dcterms:W3CDTF">2024-02-02T04:13:46Z</dcterms:modified>
</cp:coreProperties>
</file>