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8E728C8A-F632-4FF4-B863-6155149D3788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310" xr2:uid="{00000000-000D-0000-FFFF-FFFF00000000}"/>
  </bookViews>
  <sheets>
    <sheet name="ESF_D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<sst xmlns="http://schemas.openxmlformats.org/spreadsheetml/2006/main" count="132" uniqueCount="129">
  <si>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</si>
  <si>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</si>
  <si>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</si>
  <si>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</si>
  <si>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</si>
  <si>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</si>
  <si>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</si>
  <si>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</si>
  <si>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</si>
  <si>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</si>
  <si>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</si>
  <si>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</si>
  <si>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</si>
  <si>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</si>
  <si>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</si>
  <si>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</si>
  <si>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</si>
  <si>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</si>
  <si>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</si>
  <si>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</si>
  <si>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</si>
  <si>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</si>
  <si>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</si>
  <si>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</si>
  <si>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</si>
  <si>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</si>
  <si>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</si>
  <si>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</si>
  <si>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</si>
  <si>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</si>
  <si>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</si>
  <si>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</si>
  <si>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</si>
  <si>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</si>
  <si>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</si>
  <si>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</si>
  <si>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</si>
  <si>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</si>
  <si>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</si>
  <si>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</si>
  <si>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</si>
  <si>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</si>
  <si>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</si>
  <si>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</si>
  <si>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</si>
  <si>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</si>
  <si>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</si>
  <si>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</si>
  <si>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</si>
  <si>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</si>
  <si>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</si>
  <si>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</si>
  <si>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</si>
  <si>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</si>
  <si>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</si>
  <si>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</si>
  <si>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</si>
  <si>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</si>
  <si>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</si>
  <si>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</si>
  <si>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</si>
  <si>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</si>
  <si>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</si>
  <si>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</si>
  <si>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</si>
  <si>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</si>
  <si>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</si>
  <si>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</si>
  <si>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</si>
  <si>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</si>
  <si>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</si>
  <si>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</si>
  <si>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</si>
  <si>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</si>
  <si>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</si>
  <si>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</si>
  <si>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</si>
  <si>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</si>
  <si>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</si>
  <si>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</si>
  <si>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</si>
  <si>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</si>
  <si>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</si>
  <si>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</si>
  <si>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</si>
  <si>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</si>
  <si>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</si>
  <si>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</si>
  <si>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</si>
  <si>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</si>
  <si>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</si>
  <si>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</si>
  <si>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</si>
  <si>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</si>
  <si>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</si>
  <si>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</si>
  <si>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</si>
  <si>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</si>
  <si>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</si>
  <si>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</si>
  <si>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</si>
  <si>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</si>
  <si>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</si>
  <si>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</si>
  <si>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</si>
  <si>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</si>
  <si>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</si>
  <si>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</si>
  <si>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</si>
  <si>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</si>
  <si>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</si>
  <si>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</si>
  <si>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</si>
  <si>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</si>
  <si>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</si>
  <si>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</si>
  <si>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</si>
  <si>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</si>
  <si>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</si>
  <si>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</si>
  <si>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</si>
  <si>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SAN FRANCISCO DEL ORO</t>
  </si>
  <si>
    <t>Del 1 de Enero al 31 de Diciembre de 2023</t>
  </si>
  <si>
    <t>2023 (d)</t>
  </si>
  <si>
    <t>31 de diciembre de 2022 (e)</t>
  </si>
  <si>
    <t xml:space="preserve">                       LIC. CARMEN LIZBETH ACOSTA GARCIA</t>
  </si>
  <si>
    <t xml:space="preserve">               LIC. DAVID TRINIDAD ASTORGA MONTOYA</t>
  </si>
  <si>
    <t xml:space="preserve">                                   DIRECTORA EJECUTIVA</t>
  </si>
  <si>
    <t xml:space="preserve">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</si>
</sst>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88</xdr:row>
      <xdr:rowOff>179917</xdr:rowOff>
    </xdr:from>
    <xdr:to>
      <xdr:col>2</xdr:col>
      <xdr:colOff>10583</xdr:colOff>
      <xdr:row>88</xdr:row>
      <xdr:rowOff>179917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92BF6FF2-CD3E-7211-A72F-63361DBA8F6F}"/>
            </a:ext>
          </a:extLst>
        </xdr:cNvPr>
        <xdr:cNvCxnSpPr/>
      </xdr:nvCxnSpPr>
      <xdr:spPr>
        <a:xfrm>
          <a:off x="402166" y="20944417"/>
          <a:ext cx="358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4233</xdr:colOff>
      <xdr:row>89</xdr:row>
      <xdr:rowOff>4234</xdr:rowOff>
    </xdr:from>
    <xdr:to>
      <xdr:col>4</xdr:col>
      <xdr:colOff>3591983</xdr:colOff>
      <xdr:row>89</xdr:row>
      <xdr:rowOff>4234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99FFA0F4-970B-40C5-A4DF-D67D82A8B20B}"/>
            </a:ext>
          </a:extLst>
        </xdr:cNvPr>
        <xdr:cNvCxnSpPr/>
      </xdr:nvCxnSpPr>
      <xdr:spPr>
        <a:xfrm>
          <a:off x="6206066" y="20959234"/>
          <a:ext cx="358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1" zoomScale="90" zoomScaleNormal="90" workbookViewId="0">
      <selection activeCell="C93" sqref="C93"/>
    </sheetView>
  </sheetViews>
  <sheetFormatPr baseColWidth="10" defaultRowHeight="15" x14ac:dyDescent="0.25"/>
  <cols>
    <col min="1" max="1" width="4.875" customWidth="1"/>
    <col min="2" max="2" width="47.375" style="1" customWidth="1"/>
    <col min="3" max="4" width="14.625" style="1" customWidth="1"/>
    <col min="5" max="5" width="47.375" style="1" customWidth="1"/>
    <col min="6" max="7" width="14.625" customWidth="1"/>
    <col min="8" max="8" width="22.1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769814</v>
      </c>
      <c r="D9" s="18">
        <f>SUM(D10:D16)</f>
        <v>1343296</v>
      </c>
      <c r="E9" s="10" t="s">
        <v>9</v>
      </c>
      <c r="F9" s="18">
        <f>SUM(F10:F18)</f>
        <v>3682667</v>
      </c>
      <c r="G9" s="18">
        <f>SUM(G10:G18)</f>
        <v>3017542</v>
      </c>
    </row>
    <row r="10" spans="2:8" x14ac:dyDescent="0.25">
      <c r="B10" s="11" t="s">
        <v>10</v>
      </c>
      <c r="C10" s="24">
        <v>-8731</v>
      </c>
      <c r="D10" s="24">
        <v>-8731</v>
      </c>
      <c r="E10" s="12" t="s">
        <v>11</v>
      </c>
      <c r="F10" s="24">
        <v>-4822</v>
      </c>
      <c r="G10" s="24">
        <v>-4822</v>
      </c>
    </row>
    <row r="11" spans="2:8" x14ac:dyDescent="0.25">
      <c r="B11" s="11" t="s">
        <v>12</v>
      </c>
      <c r="C11" s="24">
        <v>778545</v>
      </c>
      <c r="D11" s="24">
        <v>1352027</v>
      </c>
      <c r="E11" s="12" t="s">
        <v>13</v>
      </c>
      <c r="F11" s="24">
        <v>69653</v>
      </c>
      <c r="G11" s="24">
        <v>27325</v>
      </c>
    </row>
    <row r="12" spans="2:8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0</v>
      </c>
      <c r="D13" s="24">
        <v>0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776378</v>
      </c>
      <c r="G14" s="24">
        <v>760084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2841458</v>
      </c>
      <c r="G16" s="24">
        <v>2234955</v>
      </c>
    </row>
    <row r="17" spans="2:7" ht="24" x14ac:dyDescent="0.25">
      <c r="B17" s="9" t="s">
        <v>24</v>
      </c>
      <c r="C17" s="18">
        <f>SUM(C18:C24)</f>
        <v>1630852</v>
      </c>
      <c r="D17" s="18">
        <f>SUM(D18:D24)</f>
        <v>3092523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0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402564</v>
      </c>
      <c r="D20" s="24">
        <v>395285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1228288</v>
      </c>
      <c r="D24" s="24">
        <v>2697238</v>
      </c>
      <c r="E24" s="12" t="s">
        <v>39</v>
      </c>
      <c r="F24" s="24">
        <v>0</v>
      </c>
      <c r="G24" s="24">
        <v>0</v>
      </c>
    </row>
    <row r="25" spans="2:7" x14ac:dyDescent="0.25">
      <c r="B25" s="9" t="s">
        <v>40</v>
      </c>
      <c r="C25" s="18">
        <f>SUM(C26:C30)</f>
        <v>0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2400666</v>
      </c>
      <c r="D47" s="18">
        <f>SUM(D41,D38,D37,D31,D25,D17,D9)</f>
        <v>4435819</v>
      </c>
      <c r="E47" s="5" t="s">
        <v>83</v>
      </c>
      <c r="F47" s="18">
        <f>SUM(F42,F38,F31,F27,F26,F23,F19,F9)</f>
        <v>3682667</v>
      </c>
      <c r="G47" s="18">
        <f>SUM(G42,G38,G31,G27,G26,G23,G19,G9)</f>
        <v>3017542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36130077</v>
      </c>
      <c r="D52" s="24">
        <v>34165332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441483</v>
      </c>
      <c r="D53" s="24">
        <v>434286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74212</v>
      </c>
      <c r="D54" s="24">
        <v>54000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0</v>
      </c>
      <c r="D55" s="24">
        <v>0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3682667</v>
      </c>
      <c r="G59" s="18">
        <f>SUM(G47,G57)</f>
        <v>3017542</v>
      </c>
    </row>
    <row r="60" spans="2:7" ht="24" x14ac:dyDescent="0.25">
      <c r="B60" s="3" t="s">
        <v>103</v>
      </c>
      <c r="C60" s="18">
        <f>SUM(C50:C58)</f>
        <v>36645772</v>
      </c>
      <c r="D60" s="18">
        <f>SUM(D50:D58)</f>
        <v>34653618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39046438</v>
      </c>
      <c r="D62" s="18">
        <f>SUM(D47,D60)</f>
        <v>39089437</v>
      </c>
      <c r="E62" s="5"/>
      <c r="F62" s="19"/>
      <c r="G62" s="19"/>
    </row>
    <row r="63" spans="2:7" x14ac:dyDescent="0.25">
      <c r="B63" s="13"/>
      <c r="C63" s="21"/>
      <c r="D63" s="21"/>
      <c r="E63" s="5" t="s">
        <v>106</v>
      </c>
      <c r="F63" s="18">
        <f>SUM(F64:F66)</f>
        <v>40439171</v>
      </c>
      <c r="G63" s="18">
        <f>SUM(G64:G66)</f>
        <v>40439171</v>
      </c>
    </row>
    <row r="64" spans="2:7" x14ac:dyDescent="0.25">
      <c r="B64" s="13"/>
      <c r="C64" s="21"/>
      <c r="D64" s="21"/>
      <c r="E64" s="10" t="s">
        <v>107</v>
      </c>
      <c r="F64" s="24">
        <v>40439171</v>
      </c>
      <c r="G64" s="24">
        <v>40439171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-5075399</v>
      </c>
      <c r="G68" s="18">
        <f>SUM(G69:G73)</f>
        <v>-4367277</v>
      </c>
    </row>
    <row r="69" spans="2:7" x14ac:dyDescent="0.25">
      <c r="B69" s="13"/>
      <c r="C69" s="21"/>
      <c r="D69" s="21"/>
      <c r="E69" s="10" t="s">
        <v>111</v>
      </c>
      <c r="F69" s="24">
        <v>1266776</v>
      </c>
      <c r="G69" s="24">
        <v>798136</v>
      </c>
    </row>
    <row r="70" spans="2:7" x14ac:dyDescent="0.25">
      <c r="B70" s="13"/>
      <c r="C70" s="21"/>
      <c r="D70" s="21"/>
      <c r="E70" s="10" t="s">
        <v>112</v>
      </c>
      <c r="F70" s="24">
        <v>-4367277</v>
      </c>
      <c r="G70" s="24">
        <v>-5165413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-1974898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35363772</v>
      </c>
      <c r="G79" s="18">
        <f>SUM(G63,G68,G75)</f>
        <v>36071894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x14ac:dyDescent="0.25">
      <c r="B81" s="13"/>
      <c r="C81" s="21"/>
      <c r="D81" s="21"/>
      <c r="E81" s="5" t="s">
        <v>120</v>
      </c>
      <c r="F81" s="18">
        <f>SUM(F59,F79)</f>
        <v>39046439</v>
      </c>
      <c r="G81" s="18">
        <f>SUM(G59,G79)</f>
        <v>39089436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26"/>
      <c r="C88" s="26"/>
      <c r="D88" s="26"/>
      <c r="E88" s="26"/>
    </row>
    <row r="89" spans="2:7" s="27" customFormat="1" x14ac:dyDescent="0.25"/>
    <row r="90" spans="2:7" s="27" customFormat="1" x14ac:dyDescent="0.25">
      <c r="B90" s="26" t="s">
        <v>125</v>
      </c>
      <c r="C90" s="26"/>
      <c r="D90" s="26"/>
      <c r="E90" s="26" t="s">
        <v>126</v>
      </c>
    </row>
    <row r="91" spans="2:7" s="27" customFormat="1" x14ac:dyDescent="0.25">
      <c r="B91" s="26" t="s">
        <v>127</v>
      </c>
      <c r="C91" s="26"/>
      <c r="D91" s="26"/>
      <c r="E91" s="26" t="s">
        <v>128</v>
      </c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2024-02-03T21:40:54Z</cp:lastPrinted>
  <dcterms:created xsi:type="dcterms:W3CDTF">2020-01-08T19:54:23Z</dcterms:created>
  <dcterms:modified xsi:type="dcterms:W3CDTF">2024-02-03T21:42:37Z</dcterms:modified>
</cp:coreProperties>
</file>