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<sst xmlns="http://schemas.openxmlformats.org/spreadsheetml/2006/main" count="133" uniqueCount="130">
  <si>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</si>
  <si>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</si>
  <si>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</si>
  <si>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</si>
  <si>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</si>
  <si>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</si>
  <si>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</si>
  <si>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</si>
  <si>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</si>
  <si>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</si>
  <si>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</si>
  <si>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</si>
  <si>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</si>
  <si>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</si>
  <si>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</si>
  <si>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</si>
  <si>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</si>
  <si>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</si>
  <si>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</si>
  <si>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</si>
  <si>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</si>
  <si>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</si>
  <si>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</si>
  <si>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</si>
  <si>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</si>
  <si>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</si>
  <si>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</si>
  <si>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</si>
  <si>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</si>
  <si>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</si>
  <si>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</si>
  <si>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</si>
  <si>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</si>
  <si>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</si>
  <si>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</si>
  <si>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</si>
  <si>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</si>
  <si>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</si>
  <si>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</si>
  <si>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</si>
  <si>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</si>
  <si>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</si>
  <si>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</si>
  <si>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</si>
  <si>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</si>
  <si>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</si>
  <si>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</si>
  <si>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</si>
  <si>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</si>
  <si>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</si>
  <si>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</si>
  <si>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</si>
  <si>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</si>
  <si>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</si>
  <si>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</si>
  <si>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</si>
  <si>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</si>
  <si>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</si>
  <si>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</si>
  <si>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</si>
  <si>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</si>
  <si>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</si>
  <si>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</si>
  <si>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</si>
  <si>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</si>
  <si>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</si>
  <si>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</si>
  <si>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</si>
  <si>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</si>
  <si>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</si>
  <si>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</si>
  <si>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</si>
  <si>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</si>
  <si>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</si>
  <si>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</si>
  <si>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</si>
  <si>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</si>
  <si>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</si>
  <si>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</si>
  <si>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</si>
  <si>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</si>
  <si>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</si>
  <si>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</si>
  <si>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</si>
  <si>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</si>
  <si>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</si>
  <si>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</si>
  <si>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</si>
  <si>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</si>
  <si>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</si>
  <si>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</si>
  <si>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</si>
  <si>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</si>
  <si>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</si>
  <si>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</si>
  <si>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</si>
  <si>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</si>
  <si>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</si>
  <si>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</si>
  <si>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</si>
  <si>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</si>
  <si>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</si>
  <si>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</si>
  <si>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</si>
  <si>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</si>
  <si>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</si>
  <si>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</si>
  <si>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</si>
  <si>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</si>
  <si>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</si>
  <si>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</si>
  <si>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</si>
  <si>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</si>
  <si>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</si>
  <si>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</si>
  <si>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</si>
  <si>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</si>
  <si>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</si>
  <si>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</si>
  <si>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</si>
  <si>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CHIHUAHUA SUR (a)</t>
  </si>
  <si>
    <t>Al 31 de diciembre de 2022 y al 31 de Diciembre de 2023 (b)</t>
  </si>
  <si>
    <t>2023 (d)</t>
  </si>
  <si>
    <t>31 de diciembre de 2022 (e)</t>
  </si>
  <si>
    <t>RECTORA</t>
  </si>
  <si>
    <t xml:space="preserve">                                      C.P. CARLOS ALBERTO MOTA MÁRQUEZ</t>
  </si>
  <si>
    <t xml:space="preserve">                                    DIRECTOR DE ADMINISTRACION Y FINANZAS</t>
  </si>
  <si>
    <t>___________________________________________________________________</t>
  </si>
  <si>
    <t>___________________________________________________________</t>
  </si>
  <si>
    <t xml:space="preserve">             DRA. LUISA YOLANDA QUIÑONES MONTENEGRO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</si>
</sst>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4"/>
    </xf>
    <xf numFmtId="164" fontId="39" fillId="0" borderId="10" xfId="0" applyNumberFormat="1" applyFont="1" applyBorder="1" applyAlignment="1">
      <alignment horizontal="left" vertical="center" wrapText="1" indent="4"/>
    </xf>
    <xf numFmtId="164" fontId="39" fillId="0" borderId="10" xfId="0" applyNumberFormat="1" applyFont="1" applyBorder="1" applyAlignment="1">
      <alignment horizontal="left" vertical="center" indent="4"/>
    </xf>
    <xf numFmtId="164" fontId="41" fillId="0" borderId="11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49" fontId="42" fillId="33" borderId="14" xfId="0" applyNumberFormat="1" applyFont="1" applyFill="1" applyBorder="1" applyAlignment="1">
      <alignment horizontal="center" vertical="center" wrapText="1"/>
    </xf>
    <xf numFmtId="49" fontId="42" fillId="33" borderId="15" xfId="0" applyNumberFormat="1" applyFont="1" applyFill="1" applyBorder="1" applyAlignment="1">
      <alignment horizontal="center" vertical="center"/>
    </xf>
    <xf numFmtId="49" fontId="42" fillId="33" borderId="0" xfId="0" applyNumberFormat="1" applyFont="1" applyFill="1" applyBorder="1" applyAlignment="1">
      <alignment horizontal="center" vertical="center"/>
    </xf>
    <xf numFmtId="49" fontId="42" fillId="33" borderId="11" xfId="0" applyNumberFormat="1" applyFont="1" applyFill="1" applyBorder="1" applyAlignment="1">
      <alignment horizontal="center" vertical="center"/>
    </xf>
    <xf numFmtId="49" fontId="42" fillId="33" borderId="15" xfId="0" applyNumberFormat="1" applyFont="1" applyFill="1" applyBorder="1" applyAlignment="1" applyProtection="1">
      <alignment horizontal="center" vertical="center"/>
      <protection locked="0"/>
    </xf>
    <xf numFmtId="49" fontId="42" fillId="33" borderId="0" xfId="0" applyNumberFormat="1" applyFont="1" applyFill="1" applyBorder="1" applyAlignment="1" applyProtection="1">
      <alignment horizontal="center" vertical="center"/>
      <protection locked="0"/>
    </xf>
    <xf numFmtId="49" fontId="42" fillId="33" borderId="11" xfId="0" applyNumberFormat="1" applyFont="1" applyFill="1" applyBorder="1" applyAlignment="1" applyProtection="1">
      <alignment horizontal="center" vertical="center"/>
      <protection locked="0"/>
    </xf>
    <xf numFmtId="49" fontId="42" fillId="33" borderId="16" xfId="0" applyNumberFormat="1" applyFont="1" applyFill="1" applyBorder="1" applyAlignment="1">
      <alignment horizontal="center" vertical="center"/>
    </xf>
    <xf numFmtId="49" fontId="42" fillId="33" borderId="17" xfId="0" applyNumberFormat="1" applyFont="1" applyFill="1" applyBorder="1" applyAlignment="1">
      <alignment horizontal="center" vertical="center"/>
    </xf>
    <xf numFmtId="49" fontId="42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tabSelected="1" zoomScalePageLayoutView="0" workbookViewId="0" topLeftCell="A1">
      <pane ySplit="6" topLeftCell="A58" activePane="bottomLeft" state="frozen"/>
      <selection pane="topLeft" activeCell="A1" sqref="A1"/>
      <selection pane="bottomLeft" activeCell="C92" sqref="C9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2" spans="2:7" ht="12.75">
      <c r="B2" s="18" t="s">
        <v>120</v>
      </c>
      <c r="C2" s="19"/>
      <c r="D2" s="19"/>
      <c r="E2" s="19"/>
      <c r="F2" s="19"/>
      <c r="G2" s="20"/>
    </row>
    <row r="3" spans="2:7" ht="12.75">
      <c r="B3" s="18" t="s">
        <v>0</v>
      </c>
      <c r="C3" s="19"/>
      <c r="D3" s="19"/>
      <c r="E3" s="19"/>
      <c r="F3" s="19"/>
      <c r="G3" s="20"/>
    </row>
    <row r="4" spans="2:7" ht="12.75">
      <c r="B4" s="21" t="s">
        <v>121</v>
      </c>
      <c r="C4" s="22"/>
      <c r="D4" s="22"/>
      <c r="E4" s="22"/>
      <c r="F4" s="22"/>
      <c r="G4" s="23"/>
    </row>
    <row r="5" spans="2:7" ht="13.5" thickBot="1">
      <c r="B5" s="24" t="s">
        <v>1</v>
      </c>
      <c r="C5" s="25"/>
      <c r="D5" s="25"/>
      <c r="E5" s="25"/>
      <c r="F5" s="25"/>
      <c r="G5" s="26"/>
    </row>
    <row r="6" spans="2:7" ht="24.75" thickBot="1">
      <c r="B6" s="17" t="s">
        <v>2</v>
      </c>
      <c r="C6" s="17" t="s">
        <v>122</v>
      </c>
      <c r="D6" s="17" t="s">
        <v>123</v>
      </c>
      <c r="E6" s="17" t="s">
        <v>2</v>
      </c>
      <c r="F6" s="17" t="s">
        <v>122</v>
      </c>
      <c r="G6" s="17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6647996.289999999</v>
      </c>
      <c r="D9" s="6">
        <f>SUM(D10:D16)</f>
        <v>5600968.6</v>
      </c>
      <c r="E9" s="8" t="s">
        <v>8</v>
      </c>
      <c r="F9" s="6">
        <f>SUM(F10:F18)</f>
        <v>562883.03</v>
      </c>
      <c r="G9" s="6">
        <f>SUM(G10:G18)</f>
        <v>764151.26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34160.41</v>
      </c>
      <c r="G10" s="6">
        <v>34160.41</v>
      </c>
    </row>
    <row r="11" spans="2:7" ht="12.75">
      <c r="B11" s="9" t="s">
        <v>11</v>
      </c>
      <c r="C11" s="6">
        <v>1983264.35</v>
      </c>
      <c r="D11" s="6">
        <v>1848209.88</v>
      </c>
      <c r="E11" s="10" t="s">
        <v>12</v>
      </c>
      <c r="F11" s="6">
        <v>162901.48</v>
      </c>
      <c r="G11" s="6">
        <v>144016.53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4634552.42</v>
      </c>
      <c r="D13" s="6">
        <v>3722579.2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30179.52</v>
      </c>
      <c r="D15" s="6">
        <v>30179.52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934669.94</v>
      </c>
      <c r="G16" s="6">
        <v>1035135.12</v>
      </c>
    </row>
    <row r="17" spans="2:7" ht="12.75">
      <c r="B17" s="7" t="s">
        <v>23</v>
      </c>
      <c r="C17" s="6">
        <f>SUM(C18:C24)</f>
        <v>16554321.49</v>
      </c>
      <c r="D17" s="6">
        <f>SUM(D18:D24)</f>
        <v>16915770.45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-568848.8</v>
      </c>
      <c r="G18" s="6">
        <v>-449160.8</v>
      </c>
    </row>
    <row r="19" spans="2:7" ht="12.75">
      <c r="B19" s="9" t="s">
        <v>27</v>
      </c>
      <c r="C19" s="6">
        <v>77195.5</v>
      </c>
      <c r="D19" s="6">
        <v>543095.94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16477125.99</v>
      </c>
      <c r="D20" s="6">
        <v>16372674.51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0</v>
      </c>
      <c r="D24" s="6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18658.15</v>
      </c>
      <c r="D25" s="6">
        <f>SUM(D26:D30)</f>
        <v>18658.15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18658.15</v>
      </c>
      <c r="D30" s="6">
        <v>18658.15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1657153.66</v>
      </c>
      <c r="G42" s="6">
        <f>SUM(G43:G45)</f>
        <v>1657153.66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1657153.66</v>
      </c>
      <c r="G45" s="6">
        <v>1657153.66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23220975.93</v>
      </c>
      <c r="D47" s="6">
        <f>D9+D17+D25+D31+D37+D38+D41</f>
        <v>22535397.199999996</v>
      </c>
      <c r="E47" s="5" t="s">
        <v>82</v>
      </c>
      <c r="F47" s="6">
        <f>F9+F19+F23+F26+F27+F31+F38+F42</f>
        <v>2220036.69</v>
      </c>
      <c r="G47" s="6">
        <f>G9+G19+G23+G26+G27+G31+G38+G42</f>
        <v>2421304.92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0</v>
      </c>
      <c r="D51" s="6">
        <v>0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52864523.3</v>
      </c>
      <c r="D52" s="6">
        <v>52864523.3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40039620.95</v>
      </c>
      <c r="D53" s="6">
        <v>40039620.95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5049990.23</v>
      </c>
      <c r="D54" s="6">
        <v>4601510.11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-32124557.07</v>
      </c>
      <c r="D55" s="6">
        <v>-27750912.44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2220036.69</v>
      </c>
      <c r="G59" s="6">
        <f>G47+G57</f>
        <v>2421304.92</v>
      </c>
    </row>
    <row r="60" spans="2:7" ht="25.5">
      <c r="B60" s="3" t="s">
        <v>102</v>
      </c>
      <c r="C60" s="6">
        <f>SUM(C50:C58)</f>
        <v>65829577.410000004</v>
      </c>
      <c r="D60" s="6">
        <f>SUM(D50:D58)</f>
        <v>69754741.92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89050553.34</v>
      </c>
      <c r="D62" s="6">
        <f>D47+D60</f>
        <v>92290139.12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16678365.129999999</v>
      </c>
      <c r="G63" s="6">
        <f>SUM(G64:G66)</f>
        <v>16678365.129999999</v>
      </c>
    </row>
    <row r="64" spans="2:7" ht="12.75">
      <c r="B64" s="7"/>
      <c r="C64" s="6"/>
      <c r="D64" s="6"/>
      <c r="E64" s="8" t="s">
        <v>106</v>
      </c>
      <c r="F64" s="6">
        <v>42025.27</v>
      </c>
      <c r="G64" s="6">
        <v>42025.27</v>
      </c>
    </row>
    <row r="65" spans="2:7" ht="12.75">
      <c r="B65" s="7"/>
      <c r="C65" s="6"/>
      <c r="D65" s="6"/>
      <c r="E65" s="8" t="s">
        <v>107</v>
      </c>
      <c r="F65" s="6">
        <v>16636339.86</v>
      </c>
      <c r="G65" s="6">
        <v>16636339.86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70152151.52</v>
      </c>
      <c r="G68" s="6">
        <f>SUM(G69:G73)</f>
        <v>73190469.07</v>
      </c>
    </row>
    <row r="69" spans="2:7" ht="12.75">
      <c r="B69" s="7"/>
      <c r="C69" s="6"/>
      <c r="D69" s="6"/>
      <c r="E69" s="8" t="s">
        <v>110</v>
      </c>
      <c r="F69" s="6">
        <v>-2861822.56</v>
      </c>
      <c r="G69" s="6">
        <v>-6155711.06</v>
      </c>
    </row>
    <row r="70" spans="2:7" ht="12.75">
      <c r="B70" s="7"/>
      <c r="C70" s="6"/>
      <c r="D70" s="6"/>
      <c r="E70" s="8" t="s">
        <v>111</v>
      </c>
      <c r="F70" s="6">
        <v>65597013.7</v>
      </c>
      <c r="G70" s="6">
        <v>71929219.75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7416960.38</v>
      </c>
      <c r="G73" s="6">
        <v>7416960.38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86830516.64999999</v>
      </c>
      <c r="G79" s="6">
        <f>G63+G68+G75</f>
        <v>89868834.19999999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89050553.33999999</v>
      </c>
      <c r="G81" s="6">
        <f>G59+G79</f>
        <v>92290139.11999999</v>
      </c>
    </row>
    <row r="82" spans="2:7" ht="13.5" thickBot="1">
      <c r="B82" s="13"/>
      <c r="C82" s="14"/>
      <c r="D82" s="14"/>
      <c r="E82" s="15"/>
      <c r="F82" s="16"/>
      <c r="G82" s="16"/>
    </row>
    <row r="87" spans="2:5" ht="12.75">
      <c r="B87" s="1" t="s">
        <v>127</v>
      </c>
      <c r="E87" s="1" t="s">
        <v>128</v>
      </c>
    </row>
    <row r="88" spans="2:5" ht="15">
      <c r="B88" s="28" t="s">
        <v>125</v>
      </c>
      <c r="C88" s="27"/>
      <c r="E88" s="28" t="s">
        <v>129</v>
      </c>
    </row>
    <row r="89" spans="2:5" ht="15">
      <c r="B89" s="28" t="s">
        <v>126</v>
      </c>
      <c r="C89" s="27"/>
      <c r="E89" s="29" t="s">
        <v>124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Informacion Financiera</cp:lastModifiedBy>
  <cp:lastPrinted>2024-01-29T20:59:54Z</cp:lastPrinted>
  <dcterms:created xsi:type="dcterms:W3CDTF">2016-10-11T18:36:49Z</dcterms:created>
  <dcterms:modified xsi:type="dcterms:W3CDTF">2024-01-29T20:59:59Z</dcterms:modified>
  <cp:category/>
  <cp:version/>
  <cp:contentType/>
  <cp:contentStatus/>
</cp:coreProperties>
</file>