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CUENTA PUBLCA ANUAL 2024\"/>
    </mc:Choice>
  </mc:AlternateContent>
  <xr:revisionPtr revIDLastSave="0" documentId="13_ncr:1_{21E15A80-63E5-4ACF-A792-AECDC273E8E4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<sst xmlns="http://schemas.openxmlformats.org/spreadsheetml/2006/main" count="129" uniqueCount="126">
  <si>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</si>
  <si>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</si>
  <si>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</si>
  <si>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</si>
  <si>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</si>
  <si>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</si>
  <si>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</si>
  <si>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</si>
  <si>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</si>
  <si>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</si>
  <si>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</si>
  <si>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</si>
  <si>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</si>
  <si>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</si>
  <si>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</si>
  <si>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</si>
  <si>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</si>
  <si>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</si>
  <si>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</si>
  <si>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</si>
  <si>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</si>
  <si>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</si>
  <si>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</si>
  <si>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</si>
  <si>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</si>
  <si>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</si>
  <si>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</si>
  <si>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</si>
  <si>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</si>
  <si>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</si>
  <si>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</si>
  <si>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</si>
  <si>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</si>
  <si>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</si>
  <si>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</si>
  <si>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</si>
  <si>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</si>
  <si>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</si>
  <si>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</si>
  <si>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</si>
  <si>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</si>
  <si>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</si>
  <si>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</si>
  <si>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</si>
  <si>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</si>
  <si>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</si>
  <si>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</si>
  <si>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</si>
  <si>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</si>
  <si>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</si>
  <si>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</si>
  <si>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</si>
  <si>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</si>
  <si>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</si>
  <si>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</si>
  <si>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</si>
  <si>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</si>
  <si>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</si>
  <si>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</si>
  <si>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</si>
  <si>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</si>
  <si>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</si>
  <si>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</si>
  <si>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</si>
  <si>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</si>
  <si>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</si>
  <si>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</si>
  <si>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</si>
  <si>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</si>
  <si>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</si>
  <si>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</si>
  <si>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</si>
  <si>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</si>
  <si>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</si>
  <si>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</si>
  <si>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</si>
  <si>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</si>
  <si>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</si>
  <si>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</si>
  <si>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</si>
  <si>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</si>
  <si>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</si>
  <si>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</si>
  <si>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</si>
  <si>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</si>
  <si>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</si>
  <si>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</si>
  <si>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</si>
  <si>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</si>
  <si>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</si>
  <si>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</si>
  <si>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</si>
  <si>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</si>
  <si>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</si>
  <si>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</si>
  <si>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</si>
  <si>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</si>
  <si>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</si>
  <si>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</si>
  <si>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</si>
  <si>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</si>
  <si>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</si>
  <si>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</si>
  <si>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</si>
  <si>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</si>
  <si>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</si>
  <si>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</si>
  <si>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</si>
  <si>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</si>
  <si>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</si>
  <si>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</si>
  <si>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</si>
  <si>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</si>
  <si>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</si>
  <si>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</si>
  <si>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</si>
  <si>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</si>
  <si>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</si>
  <si>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</si>
  <si>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</si>
  <si>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</si>
  <si>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GUACHOCHI</t>
  </si>
  <si>
    <t>2023 (d)</t>
  </si>
  <si>
    <t>31 de diciembre de 2022 (e)</t>
  </si>
  <si>
    <t>Al 31 de diciembre de 2022 y al 30 de Diciembre de 2023 (b)</t>
  </si>
  <si>
    <t>Bajo protesta de decir, la verdad declaramos que los estados financieros y sus notas son 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</si>
</sst>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1174751</xdr:colOff>
      <xdr:row>87</xdr:row>
      <xdr:rowOff>42333</xdr:rowOff>
    </xdr:from>
    <xdr:to>
      <xdr:col>2</xdr:col>
      <xdr:colOff>855929</xdr:colOff>
      <xdr:row>90</xdr:row>
      <xdr:rowOff>149489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9CA20E-43D8-4EAA-9DC3-EBFBBE65536B}"/>
            </a:ext>
          </a:extLst>
        </xdr:cNvPr>
        <xdr:cNvSpPr txBox="1"/>
      </xdr:nvSpPr>
      <xdr:spPr>
        <a:xfrm>
          <a:off x="1502834" y="21547666"/>
          <a:ext cx="2845595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110068</xdr:colOff>
      <xdr:row>87</xdr:row>
      <xdr:rowOff>120650</xdr:rowOff>
    </xdr:from>
    <xdr:to>
      <xdr:col>4</xdr:col>
      <xdr:colOff>2955663</xdr:colOff>
      <xdr:row>91</xdr:row>
      <xdr:rowOff>37306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2E08B5F-DEF6-4002-BA71-DBFBC0953462}"/>
            </a:ext>
          </a:extLst>
        </xdr:cNvPr>
        <xdr:cNvSpPr txBox="1"/>
      </xdr:nvSpPr>
      <xdr:spPr>
        <a:xfrm>
          <a:off x="5549901" y="21625983"/>
          <a:ext cx="2845595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     </a:t>
          </a:r>
          <a:r>
            <a:rPr lang="es-MX"/>
            <a:t> DIR.</a:t>
          </a:r>
          <a:r>
            <a:rPr lang="es-MX" baseline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FINANCIERA DE LA JUNTA MUNICIPAL</a:t>
          </a:r>
          <a:r>
            <a:rPr lang="es-MX" b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 b="0"/>
            <a:t> </a:t>
          </a:r>
          <a:endParaRPr lang="es-MX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92" sqref="A1:G9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2135782.35</v>
      </c>
      <c r="D9" s="19">
        <f>SUM(D10:D16)</f>
        <v>1379090.14</v>
      </c>
      <c r="E9" s="11" t="s">
        <v>9</v>
      </c>
      <c r="F9" s="19">
        <f>SUM(F10:F18)</f>
        <v>495060.81</v>
      </c>
      <c r="G9" s="19">
        <f>SUM(G10:G18)</f>
        <v>418068.93</v>
      </c>
    </row>
    <row r="10" spans="2:8" x14ac:dyDescent="0.25">
      <c r="B10" s="12" t="s">
        <v>10</v>
      </c>
      <c r="C10" s="31">
        <v>4000</v>
      </c>
      <c r="D10" s="31">
        <v>4000</v>
      </c>
      <c r="E10" s="13" t="s">
        <v>11</v>
      </c>
      <c r="F10" s="25">
        <v>60088.66</v>
      </c>
      <c r="G10" s="25">
        <v>32567.45</v>
      </c>
    </row>
    <row r="11" spans="2:8" x14ac:dyDescent="0.25">
      <c r="B11" s="12" t="s">
        <v>12</v>
      </c>
      <c r="C11" s="31">
        <v>2130371.35</v>
      </c>
      <c r="D11" s="31">
        <v>1373679.14</v>
      </c>
      <c r="E11" s="13" t="s">
        <v>13</v>
      </c>
      <c r="F11" s="25">
        <v>-1390.8</v>
      </c>
      <c r="G11" s="25">
        <v>3160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87096.95</v>
      </c>
      <c r="G14" s="25">
        <v>87097.03</v>
      </c>
    </row>
    <row r="15" spans="2:8" ht="24" x14ac:dyDescent="0.25">
      <c r="B15" s="12" t="s">
        <v>20</v>
      </c>
      <c r="C15" s="25">
        <v>1411</v>
      </c>
      <c r="D15" s="25">
        <v>1411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349266</v>
      </c>
      <c r="G16" s="25">
        <v>295244.45</v>
      </c>
    </row>
    <row r="17" spans="2:7" ht="24" x14ac:dyDescent="0.25">
      <c r="B17" s="10" t="s">
        <v>24</v>
      </c>
      <c r="C17" s="19">
        <f>SUM(C18:C24)</f>
        <v>5061496.4700000007</v>
      </c>
      <c r="D17" s="19">
        <f>SUM(D18:D24)</f>
        <v>5512518.9800000004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5508218.9800000004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315626.23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4300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4300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4741570.24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2364.38</v>
      </c>
      <c r="D25" s="19">
        <f>SUM(D26:D30)</f>
        <v>2364.38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2364.38</v>
      </c>
      <c r="D26" s="25">
        <v>2364.38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514200.4</v>
      </c>
      <c r="G38" s="19">
        <f>SUM(G39:G41)</f>
        <v>514200.4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31">
        <v>514200.4</v>
      </c>
      <c r="G41" s="25">
        <v>514200.4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44786.26</v>
      </c>
      <c r="G42" s="19">
        <f>SUM(G43:G45)</f>
        <v>44488.67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31">
        <v>44786.26</v>
      </c>
      <c r="G43" s="25">
        <v>44488.67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/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7199643.2000000011</v>
      </c>
      <c r="D47" s="19">
        <f>SUM(D41,D38,D37,D31,D25,D17,D9)</f>
        <v>6893973.5</v>
      </c>
      <c r="E47" s="6" t="s">
        <v>83</v>
      </c>
      <c r="F47" s="19">
        <f>SUM(F42,F38,F31,F27,F26,F23,F19,F9)</f>
        <v>1054047.47</v>
      </c>
      <c r="G47" s="19">
        <f>SUM(G42,G38,G31,G27,G26,G23,G19,G9)</f>
        <v>976758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7">
        <v>0</v>
      </c>
      <c r="D50" s="27"/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3160</v>
      </c>
      <c r="D51" s="25">
        <v>3160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189354410.75999999</v>
      </c>
      <c r="D52" s="25">
        <v>170146822.56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4424842.6500000004</v>
      </c>
      <c r="D53" s="25">
        <v>2842625.37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64288.34</v>
      </c>
      <c r="D54" s="25">
        <v>3968.34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1054047.47</v>
      </c>
      <c r="G59" s="19">
        <f>SUM(G47,G57)</f>
        <v>976758</v>
      </c>
    </row>
    <row r="60" spans="2:7" ht="24" x14ac:dyDescent="0.25">
      <c r="B60" s="4" t="s">
        <v>103</v>
      </c>
      <c r="C60" s="19">
        <f>SUM(C51:C58)</f>
        <v>193846701.75</v>
      </c>
      <c r="D60" s="19">
        <f>SUM(D51:D58)</f>
        <v>172996576.27000001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201046344.94999999</v>
      </c>
      <c r="D62" s="19">
        <f>SUM(D47,D60)</f>
        <v>179890549.77000001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198841339.19</v>
      </c>
      <c r="G63" s="19">
        <f>SUM(G64:G66)</f>
        <v>181487155.29999998</v>
      </c>
    </row>
    <row r="64" spans="2:7" x14ac:dyDescent="0.25">
      <c r="B64" s="14"/>
      <c r="C64" s="22"/>
      <c r="D64" s="22"/>
      <c r="E64" s="11" t="s">
        <v>107</v>
      </c>
      <c r="F64" s="25">
        <v>169482961.59999999</v>
      </c>
      <c r="G64" s="25">
        <v>169482961.59999999</v>
      </c>
    </row>
    <row r="65" spans="2:7" x14ac:dyDescent="0.25">
      <c r="B65" s="14"/>
      <c r="C65" s="22"/>
      <c r="D65" s="22"/>
      <c r="E65" s="11" t="s">
        <v>108</v>
      </c>
      <c r="F65" s="25">
        <v>29358377.59</v>
      </c>
      <c r="G65" s="25">
        <v>12004193.699999999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1150958.290000001</v>
      </c>
      <c r="G68" s="19">
        <f>SUM(G69:G73)</f>
        <v>-2573363.5299999998</v>
      </c>
    </row>
    <row r="69" spans="2:7" x14ac:dyDescent="0.25">
      <c r="B69" s="14"/>
      <c r="C69" s="22"/>
      <c r="D69" s="22"/>
      <c r="E69" s="11" t="s">
        <v>111</v>
      </c>
      <c r="F69" s="25">
        <v>7746660.8200000003</v>
      </c>
      <c r="G69" s="25">
        <v>1140122.33</v>
      </c>
    </row>
    <row r="70" spans="2:7" x14ac:dyDescent="0.25">
      <c r="B70" s="14"/>
      <c r="C70" s="22"/>
      <c r="D70" s="22"/>
      <c r="E70" s="11" t="s">
        <v>112</v>
      </c>
      <c r="F70" s="25">
        <v>-2573363.5299999998</v>
      </c>
      <c r="G70" s="25">
        <v>-3713485.86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-4022339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199992297.47999999</v>
      </c>
      <c r="G79" s="19">
        <f>SUM(G63,G68,G75)</f>
        <v>178913791.76999998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201046344.94999999</v>
      </c>
      <c r="G81" s="19">
        <f>SUM(G59,G79)</f>
        <v>179890549.76999998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guachochi</cp:lastModifiedBy>
  <cp:lastPrinted>2024-01-30T20:42:02Z</cp:lastPrinted>
  <dcterms:created xsi:type="dcterms:W3CDTF">2020-01-08T19:54:23Z</dcterms:created>
  <dcterms:modified xsi:type="dcterms:W3CDTF">2024-01-30T20:42:10Z</dcterms:modified>
</cp:coreProperties>
</file>