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omelia\Desktop\FORMATOS JRAS\CUENTA PUBLICA TRIMESTRAL 2018\Cuenta Publica 2023\ANUAL 2023\"/>
    </mc:Choice>
  </mc:AlternateContent>
  <xr:revisionPtr revIDLastSave="0" documentId="13_ncr:1_{6D5C03D4-9DD6-4144-BE66-F94A1D3461E9}" xr6:coauthVersionLast="45" xr6:coauthVersionMax="45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5115" yWindow="3030" windowWidth="15375" windowHeight="7890" xr2:uid="{00000000-000D-0000-FFFF-FFFF00000000}"/>
  </bookViews>
  <sheets>
    <sheet name="ESF_DET" sheetId="1" r:id="rId1"/>
  </sheets>
  <definedNames>
    <definedName name="_xlnm.Print_Area" localSheetId="0">ESF_DET!$B$2:$G$87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<sst xmlns="http://schemas.openxmlformats.org/spreadsheetml/2006/main" count="132" uniqueCount="129">
  <si>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</si>
  <si>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</si>
  <si>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</si>
  <si>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</si>
  <si>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</si>
  <si>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</si>
  <si>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</si>
  <si>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</si>
  <si>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</si>
  <si>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</si>
  <si>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</si>
  <si>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</si>
  <si>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</si>
  <si>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</si>
  <si>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</si>
  <si>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</si>
  <si>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</si>
  <si>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</si>
  <si>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</si>
  <si>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</si>
  <si>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</si>
  <si>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</si>
  <si>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</si>
  <si>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</si>
  <si>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</si>
  <si>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</si>
  <si>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</si>
  <si>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</si>
  <si>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</si>
  <si>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</si>
  <si>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</si>
  <si>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</si>
  <si>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</si>
  <si>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</si>
  <si>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</si>
  <si>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</si>
  <si>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</si>
  <si>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</si>
  <si>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</si>
  <si>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</si>
  <si>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</si>
  <si>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</si>
  <si>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</si>
  <si>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</si>
  <si>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</si>
  <si>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</si>
  <si>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</si>
  <si>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</si>
  <si>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</si>
  <si>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</si>
  <si>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</si>
  <si>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</si>
  <si>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</si>
  <si>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</si>
  <si>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</si>
  <si>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</si>
  <si>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</si>
  <si>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</si>
  <si>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</si>
  <si>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</si>
  <si>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</si>
  <si>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</si>
  <si>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</si>
  <si>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</si>
  <si>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</si>
  <si>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</si>
  <si>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</si>
  <si>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</si>
  <si>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</si>
  <si>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</si>
  <si>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</si>
  <si>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</si>
  <si>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</si>
  <si>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</si>
  <si>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</si>
  <si>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</si>
  <si>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</si>
  <si>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</si>
  <si>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</si>
  <si>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</si>
  <si>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</si>
  <si>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</si>
  <si>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</si>
  <si>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</si>
  <si>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</si>
  <si>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</si>
  <si>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</si>
  <si>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</si>
  <si>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</si>
  <si>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</si>
  <si>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</si>
  <si>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</si>
  <si>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</si>
  <si>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</si>
  <si>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</si>
  <si>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</si>
  <si>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</si>
  <si>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</si>
  <si>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</si>
  <si>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</si>
  <si>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</si>
  <si>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</si>
  <si>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</si>
  <si>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</si>
  <si>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</si>
  <si>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</si>
  <si>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</si>
  <si>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</si>
  <si>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</si>
  <si>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</si>
  <si>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</si>
  <si>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</si>
  <si>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</si>
  <si>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</si>
  <si>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</si>
  <si>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</si>
  <si>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</si>
  <si>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</si>
  <si>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</si>
  <si>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</si>
  <si>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</si>
  <si>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</si>
  <si>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</si>
  <si>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JUNTA RURAL DE AGUA POTABLE DE BENITO JUAREZ</t>
  </si>
  <si>
    <t>Al 31 de diciembre de 2023 y al 31 de diciembre de 2022 (b)</t>
  </si>
  <si>
    <t>CONRADO COLOMO CALDERON</t>
  </si>
  <si>
    <t>DIRECTOR EJECUTIVO</t>
  </si>
  <si>
    <t>ROMELIA MENDEZ VALDIVIEZ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</si>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</sst>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B2" zoomScale="90" zoomScaleNormal="90" workbookViewId="0">
      <selection activeCell="D91" sqref="D91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124</v>
      </c>
      <c r="C4" s="38"/>
      <c r="D4" s="38"/>
      <c r="E4" s="38"/>
      <c r="F4" s="38"/>
      <c r="G4" s="39"/>
    </row>
    <row r="5" spans="2:8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20">
        <f>SUM(C10:C16)</f>
        <v>1127159</v>
      </c>
      <c r="D9" s="20">
        <f>SUM(D10:D16)</f>
        <v>723712</v>
      </c>
      <c r="E9" s="11" t="s">
        <v>9</v>
      </c>
      <c r="F9" s="20">
        <f>SUM(F10:F18)</f>
        <v>3419200</v>
      </c>
      <c r="G9" s="20">
        <f>SUM(G10:G18)</f>
        <v>3509910</v>
      </c>
    </row>
    <row r="10" spans="2:8" x14ac:dyDescent="0.25">
      <c r="B10" s="12" t="s">
        <v>10</v>
      </c>
      <c r="C10" s="26">
        <v>3000</v>
      </c>
      <c r="D10" s="26">
        <v>3000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1124159</v>
      </c>
      <c r="D11" s="26">
        <v>720712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2.9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2.9" x14ac:dyDescent="0.3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2.9" x14ac:dyDescent="0.3">
      <c r="B17" s="10" t="s">
        <v>24</v>
      </c>
      <c r="C17" s="20">
        <f>SUM(C18:C24)</f>
        <v>1440</v>
      </c>
      <c r="D17" s="20">
        <f>SUM(D18:D24)</f>
        <v>0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3419200</v>
      </c>
      <c r="G18" s="26">
        <v>3509910</v>
      </c>
    </row>
    <row r="19" spans="2:7" ht="14.45" x14ac:dyDescent="0.3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14.45" x14ac:dyDescent="0.3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1440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438017</v>
      </c>
      <c r="D25" s="20">
        <f>SUM(D26:D30)</f>
        <v>438951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438017</v>
      </c>
      <c r="D30" s="26">
        <v>438951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1566616</v>
      </c>
      <c r="D47" s="20">
        <f>SUM(D41,D38,D37,D31,D25,D17,D9)</f>
        <v>1162663</v>
      </c>
      <c r="E47" s="14" t="s">
        <v>83</v>
      </c>
      <c r="F47" s="20">
        <f>SUM(F42,F38,F31,F27,F26,F23,F19,F9)</f>
        <v>3419200</v>
      </c>
      <c r="G47" s="20">
        <f>SUM(G42,G38,G31,G27,G26,G23,G19,G9)</f>
        <v>3509910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24125759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368391</v>
      </c>
      <c r="D53" s="26">
        <v>0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122550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3419200</v>
      </c>
      <c r="G59" s="20">
        <f>SUM(G47,G57)</f>
        <v>3509910</v>
      </c>
    </row>
    <row r="60" spans="2:7" ht="24" x14ac:dyDescent="0.25">
      <c r="B60" s="4" t="s">
        <v>103</v>
      </c>
      <c r="C60" s="20">
        <f>SUM(C50:C58)</f>
        <v>24616700</v>
      </c>
      <c r="D60" s="20">
        <f>SUM(D50:D58)</f>
        <v>0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26183316</v>
      </c>
      <c r="D62" s="20">
        <f>SUM(D47,D60)</f>
        <v>1162663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21234078</v>
      </c>
      <c r="G63" s="20">
        <f>SUM(G64:G66)</f>
        <v>21234078</v>
      </c>
    </row>
    <row r="64" spans="2:7" x14ac:dyDescent="0.25">
      <c r="B64" s="15"/>
      <c r="C64" s="23"/>
      <c r="D64" s="23"/>
      <c r="E64" s="11" t="s">
        <v>107</v>
      </c>
      <c r="F64" s="26">
        <v>21234078</v>
      </c>
      <c r="G64" s="26">
        <v>21234078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1530038</v>
      </c>
      <c r="G68" s="20">
        <f>SUM(G69:G73)</f>
        <v>-7701</v>
      </c>
    </row>
    <row r="69" spans="2:7" x14ac:dyDescent="0.25">
      <c r="B69" s="15"/>
      <c r="C69" s="23"/>
      <c r="D69" s="23"/>
      <c r="E69" s="11" t="s">
        <v>111</v>
      </c>
      <c r="F69" s="26">
        <v>1537739</v>
      </c>
      <c r="G69" s="26">
        <v>691916</v>
      </c>
    </row>
    <row r="70" spans="2:7" x14ac:dyDescent="0.25">
      <c r="B70" s="15"/>
      <c r="C70" s="23"/>
      <c r="D70" s="23"/>
      <c r="E70" s="11" t="s">
        <v>112</v>
      </c>
      <c r="F70" s="26">
        <v>-7701</v>
      </c>
      <c r="G70" s="26">
        <v>-699617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22764116</v>
      </c>
      <c r="G79" s="20">
        <f>SUM(G63,G68,G75)</f>
        <v>21226377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26183316</v>
      </c>
      <c r="G81" s="20">
        <f>SUM(G59,G79)</f>
        <v>24736287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 t="s">
        <v>125</v>
      </c>
      <c r="C86" s="28"/>
      <c r="D86" s="28"/>
      <c r="E86" s="28" t="s">
        <v>127</v>
      </c>
    </row>
    <row r="87" spans="2:7" s="29" customFormat="1" x14ac:dyDescent="0.25">
      <c r="B87" s="28" t="s">
        <v>126</v>
      </c>
      <c r="C87" s="28"/>
      <c r="D87" s="28"/>
      <c r="E87" s="28" t="s">
        <v>128</v>
      </c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Romelia</cp:lastModifiedBy>
  <cp:lastPrinted>2024-02-02T21:01:09Z</cp:lastPrinted>
  <dcterms:created xsi:type="dcterms:W3CDTF">2020-01-08T19:54:23Z</dcterms:created>
  <dcterms:modified xsi:type="dcterms:W3CDTF">2024-02-02T21:01:34Z</dcterms:modified>
</cp:coreProperties>
</file>