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5C05D2F0-2981-46E0-A38D-A5620467D214}" xr6:coauthVersionLast="45" xr6:coauthVersionMax="45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<sst xmlns="http://schemas.openxmlformats.org/spreadsheetml/2006/main" count="132" uniqueCount="129">
  <si>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</si>
  <si>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</si>
  <si>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</si>
  <si>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</si>
  <si>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</si>
  <si>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</si>
  <si>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</si>
  <si>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</si>
  <si>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</si>
  <si>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</si>
  <si>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</si>
  <si>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</si>
  <si>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</si>
  <si>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</si>
  <si>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</si>
  <si>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</si>
  <si>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</si>
  <si>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</si>
  <si>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</si>
  <si>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</si>
  <si>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</si>
  <si>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</si>
  <si>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</si>
  <si>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</si>
  <si>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</si>
  <si>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</si>
  <si>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</si>
  <si>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</si>
  <si>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</si>
  <si>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</si>
  <si>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</si>
  <si>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</si>
  <si>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</si>
  <si>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</si>
  <si>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</si>
  <si>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</si>
  <si>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</si>
  <si>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</si>
  <si>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</si>
  <si>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</si>
  <si>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</si>
  <si>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</si>
  <si>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</si>
  <si>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</si>
  <si>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</si>
  <si>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</si>
  <si>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</si>
  <si>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</si>
  <si>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</si>
  <si>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</si>
  <si>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</si>
  <si>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</si>
  <si>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</si>
  <si>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</si>
  <si>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</si>
  <si>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</si>
  <si>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</si>
  <si>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</si>
  <si>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</si>
  <si>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</si>
  <si>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</si>
  <si>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</si>
  <si>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</si>
  <si>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</si>
  <si>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</si>
  <si>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</si>
  <si>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</si>
  <si>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</si>
  <si>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</si>
  <si>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</si>
  <si>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</si>
  <si>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</si>
  <si>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</si>
  <si>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</si>
  <si>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</si>
  <si>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</si>
  <si>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</si>
  <si>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</si>
  <si>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</si>
  <si>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</si>
  <si>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</si>
  <si>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</si>
  <si>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</si>
  <si>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</si>
  <si>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</si>
  <si>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</si>
  <si>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</si>
  <si>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</si>
  <si>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</si>
  <si>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</si>
  <si>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</si>
  <si>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</si>
  <si>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</si>
  <si>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</si>
  <si>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</si>
  <si>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</si>
  <si>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</si>
  <si>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</si>
  <si>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</si>
  <si>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</si>
  <si>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</si>
  <si>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</si>
  <si>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</si>
  <si>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</si>
  <si>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</si>
  <si>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</si>
  <si>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</si>
  <si>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</si>
  <si>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</si>
  <si>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</si>
  <si>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</si>
  <si>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</si>
  <si>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</si>
  <si>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</si>
  <si>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</si>
  <si>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</si>
  <si>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</si>
  <si>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</si>
  <si>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</si>
  <si>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</si>
  <si>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</si>
  <si>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</si>
  <si>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</si>
  <si>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RURAL DE AGUA Y SANEAMIENTO DR. PORFIRIO PARRA</t>
  </si>
  <si>
    <t>LIC. DANIEL HUGO ROMERO ZAMBRANO</t>
  </si>
  <si>
    <t>DIRECTOR EJECUTIVO</t>
  </si>
  <si>
    <t>C. MARIO SIGALA CHAVEZ</t>
  </si>
  <si>
    <t>DIRECTOR FINANCIERO</t>
  </si>
  <si>
    <t>Al 31 de diciembre de 2023y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</si>
</sst>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25" zoomScale="90" zoomScaleNormal="90" workbookViewId="0">
      <selection activeCell="G6" sqref="G6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128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65656</v>
      </c>
      <c r="D9" s="20">
        <f>SUM(D10:D16)</f>
        <v>17001</v>
      </c>
      <c r="E9" s="11" t="s">
        <v>9</v>
      </c>
      <c r="F9" s="20">
        <f>SUM(F10:F18)</f>
        <v>17264636</v>
      </c>
      <c r="G9" s="20">
        <f>SUM(G10:G18)</f>
        <v>17180609</v>
      </c>
    </row>
    <row r="10" spans="2:8" x14ac:dyDescent="0.25">
      <c r="B10" s="12" t="s">
        <v>10</v>
      </c>
      <c r="C10" s="26">
        <v>3000</v>
      </c>
      <c r="D10" s="26">
        <v>3000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62656</v>
      </c>
      <c r="D11" s="26">
        <v>14001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2635356</v>
      </c>
      <c r="D17" s="20">
        <f>SUM(D18:D24)</f>
        <v>2625789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17264636</v>
      </c>
      <c r="G18" s="26">
        <v>17180609</v>
      </c>
    </row>
    <row r="19" spans="2:7" x14ac:dyDescent="0.25">
      <c r="B19" s="12" t="s">
        <v>28</v>
      </c>
      <c r="C19" s="26">
        <v>2635356</v>
      </c>
      <c r="D19" s="26">
        <v>2625789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1062409</v>
      </c>
      <c r="D25" s="20">
        <f>SUM(D26:D30)</f>
        <v>921938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1258314</v>
      </c>
      <c r="G27" s="20">
        <f>SUM(G28:G30)</f>
        <v>1258314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1062409</v>
      </c>
      <c r="D30" s="26">
        <v>921938</v>
      </c>
      <c r="E30" s="13" t="s">
        <v>51</v>
      </c>
      <c r="F30" s="26">
        <v>1258314</v>
      </c>
      <c r="G30" s="26">
        <v>1258314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/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3763421</v>
      </c>
      <c r="D47" s="20">
        <f>SUM(D41,D38,D37,D31,D25,D17,D9)</f>
        <v>3564728</v>
      </c>
      <c r="E47" s="14" t="s">
        <v>83</v>
      </c>
      <c r="F47" s="20">
        <f>SUM(F42,F38,F31,F27,F26,F23,F19,F9)</f>
        <v>18522950</v>
      </c>
      <c r="G47" s="20">
        <f>SUM(G42,G38,G31,G27,G26,G23,G19,G9)</f>
        <v>18438923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/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33831938</v>
      </c>
      <c r="D52" s="26">
        <v>33493486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1023232</v>
      </c>
      <c r="D53" s="26">
        <v>306933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18522950</v>
      </c>
      <c r="G59" s="20">
        <f>SUM(G47,G57)</f>
        <v>18438923</v>
      </c>
    </row>
    <row r="60" spans="2:7" ht="24" x14ac:dyDescent="0.25">
      <c r="B60" s="4" t="s">
        <v>103</v>
      </c>
      <c r="C60" s="20">
        <f>SUM(C50:C58)</f>
        <v>34855170</v>
      </c>
      <c r="D60" s="20">
        <f>SUM(D50:D58)</f>
        <v>33800419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38618591</v>
      </c>
      <c r="D62" s="20">
        <f>SUM(D47,D60)</f>
        <v>37365147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0</v>
      </c>
      <c r="G68" s="20">
        <f>SUM(G69:G73)</f>
        <v>0</v>
      </c>
    </row>
    <row r="69" spans="2:7" x14ac:dyDescent="0.25">
      <c r="B69" s="15"/>
      <c r="C69" s="23"/>
      <c r="D69" s="23"/>
      <c r="E69" s="11" t="s">
        <v>111</v>
      </c>
      <c r="F69" s="26">
        <v>0</v>
      </c>
      <c r="G69" s="26">
        <v>0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0</v>
      </c>
      <c r="G79" s="20">
        <f>SUM(G63,G68,G75)</f>
        <v>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18522950</v>
      </c>
      <c r="G81" s="20">
        <f>SUM(G59,G79)</f>
        <v>18438923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 t="s">
        <v>124</v>
      </c>
      <c r="C87" s="28"/>
      <c r="D87" s="28"/>
      <c r="E87" s="28" t="s">
        <v>126</v>
      </c>
    </row>
    <row r="88" spans="2:7" s="29" customFormat="1" x14ac:dyDescent="0.25">
      <c r="B88" s="28" t="s">
        <v>125</v>
      </c>
      <c r="C88" s="28"/>
      <c r="D88" s="28"/>
      <c r="E88" s="28" t="s">
        <v>127</v>
      </c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2020-01-08T19:54:23Z</dcterms:created>
  <dcterms:modified xsi:type="dcterms:W3CDTF">2024-02-05T17:02:20Z</dcterms:modified>
</cp:coreProperties>
</file>