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19440" windowHeight="11760"/>
  </bookViews>
  <sheets>
    <sheet name="ESF_DET" sheetId="1" r:id="rId1"/>
  </sheets>
  <definedNames>
    <definedName name="_xlnm.Print_Area" localSheetId="0">ESF_DET!$B$2:$G$90</definedName>
    <definedName name="_xlnm.Print_Titles" localSheetId="0">ESF_DET!$2:$6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<sst xmlns="http://schemas.openxmlformats.org/spreadsheetml/2006/main" count="134" uniqueCount="132">
  <si>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</si>
  <si>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</si>
  <si>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</si>
  <si>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</si>
  <si>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</si>
  <si>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</si>
  <si>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</si>
  <si>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</si>
  <si>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</si>
  <si>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</si>
  <si>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</si>
  <si>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</si>
  <si>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</si>
  <si>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</si>
  <si>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</si>
  <si>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</si>
  <si>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</si>
  <si>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</si>
  <si>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</si>
  <si>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</si>
  <si>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</si>
  <si>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</si>
  <si>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</si>
  <si>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</si>
  <si>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</si>
  <si>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</si>
  <si>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</si>
  <si>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</si>
  <si>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</si>
  <si>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</si>
  <si>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</si>
  <si>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</si>
  <si>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</si>
  <si>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</si>
  <si>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</si>
  <si>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</si>
  <si>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</si>
  <si>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</si>
  <si>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</si>
  <si>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</si>
  <si>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</si>
  <si>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</si>
  <si>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</si>
  <si>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</si>
  <si>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</si>
  <si>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</si>
  <si>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</si>
  <si>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</si>
  <si>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</si>
  <si>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</si>
  <si>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</si>
  <si>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</si>
  <si>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</si>
  <si>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</si>
  <si>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</si>
  <si>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</si>
  <si>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</si>
  <si>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</si>
  <si>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</si>
  <si>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</si>
  <si>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</si>
  <si>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</si>
  <si>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</si>
  <si>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</si>
  <si>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</si>
  <si>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</si>
  <si>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</si>
  <si>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</si>
  <si>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</si>
  <si>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</si>
  <si>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</si>
  <si>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</si>
  <si>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</si>
  <si>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</si>
  <si>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</si>
  <si>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</si>
  <si>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</si>
  <si>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</si>
  <si>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</si>
  <si>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</si>
  <si>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</si>
  <si>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</si>
  <si>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</si>
  <si>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</si>
  <si>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</si>
  <si>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</si>
  <si>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</si>
  <si>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</si>
  <si>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</si>
  <si>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</si>
  <si>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</si>
  <si>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</si>
  <si>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</si>
  <si>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</si>
  <si>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</si>
  <si>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</si>
  <si>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</si>
  <si>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</si>
  <si>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</si>
  <si>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</si>
  <si>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</si>
  <si>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</si>
  <si>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</si>
  <si>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</si>
  <si>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</si>
  <si>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</si>
  <si>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</si>
  <si>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</si>
  <si>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</si>
  <si>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</si>
  <si>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</si>
  <si>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</si>
  <si>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</si>
  <si>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</si>
  <si>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</si>
  <si>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</si>
  <si>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</si>
  <si>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</si>
  <si>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</si>
  <si>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</si>
  <si>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</si>
  <si>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2022</t>
  </si>
  <si>
    <t>UNIVERSIDAD POLITÉCNICA DE CHIHUAHUA a)</t>
  </si>
  <si>
    <t>Al 31 de diciembre del 2023 y al 31 de diciembre de 2022 b)</t>
  </si>
  <si>
    <t>2023 (d)</t>
  </si>
  <si>
    <t xml:space="preserve">31 de diciembre de 2022 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</si>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</sst>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E89" sqref="E89"/>
    </sheetView>
  </sheetViews>
  <sheetFormatPr baseColWidth="10" defaultRowHeight="15" x14ac:dyDescent="0.25"/>
  <cols>
    <col min="1" max="1" width="4.85546875" customWidth="1"/>
    <col min="2" max="2" width="53.5703125" style="1" customWidth="1"/>
    <col min="3" max="3" width="13.28515625" style="1" bestFit="1" customWidth="1"/>
    <col min="4" max="4" width="15" style="1" bestFit="1" customWidth="1"/>
    <col min="5" max="5" width="53.5703125" style="1" customWidth="1"/>
    <col min="6" max="6" width="13.28515625" bestFit="1" customWidth="1"/>
    <col min="7" max="7" width="15" bestFit="1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3" t="s">
        <v>122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25">
      <c r="B4" s="39" t="s">
        <v>123</v>
      </c>
      <c r="C4" s="40"/>
      <c r="D4" s="40"/>
      <c r="E4" s="40"/>
      <c r="F4" s="40"/>
      <c r="G4" s="41"/>
    </row>
    <row r="5" spans="2:8" ht="15.75" thickBot="1" x14ac:dyDescent="0.3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">
      <c r="B6" s="3" t="s">
        <v>3</v>
      </c>
      <c r="C6" s="30" t="s">
        <v>124</v>
      </c>
      <c r="D6" s="30" t="s">
        <v>125</v>
      </c>
      <c r="E6" s="3" t="s">
        <v>3</v>
      </c>
      <c r="F6" s="30" t="s">
        <v>124</v>
      </c>
      <c r="G6" s="30" t="s">
        <v>121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2785196</v>
      </c>
      <c r="D9" s="19">
        <f>SUM(D10:D16)</f>
        <v>1816415</v>
      </c>
      <c r="E9" s="11" t="s">
        <v>9</v>
      </c>
      <c r="F9" s="19">
        <f>SUM(F10:F18)</f>
        <v>3268388</v>
      </c>
      <c r="G9" s="19">
        <f>SUM(G10:G18)</f>
        <v>3385446</v>
      </c>
    </row>
    <row r="10" spans="2:8" x14ac:dyDescent="0.25">
      <c r="B10" s="12" t="s">
        <v>10</v>
      </c>
      <c r="C10" s="25">
        <v>6500</v>
      </c>
      <c r="D10" s="25">
        <v>6500</v>
      </c>
      <c r="E10" s="13" t="s">
        <v>11</v>
      </c>
      <c r="F10" s="25">
        <v>80410</v>
      </c>
      <c r="G10" s="25">
        <v>80410</v>
      </c>
    </row>
    <row r="11" spans="2:8" x14ac:dyDescent="0.25">
      <c r="B11" s="12" t="s">
        <v>12</v>
      </c>
      <c r="C11" s="25">
        <v>2778696</v>
      </c>
      <c r="D11" s="25">
        <v>1809915</v>
      </c>
      <c r="E11" s="13" t="s">
        <v>13</v>
      </c>
      <c r="F11" s="25">
        <v>1932217</v>
      </c>
      <c r="G11" s="25">
        <v>1837080</v>
      </c>
    </row>
    <row r="12" spans="2:8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1246125</v>
      </c>
      <c r="G16" s="25">
        <v>1456290</v>
      </c>
    </row>
    <row r="17" spans="2:7" ht="24" x14ac:dyDescent="0.25">
      <c r="B17" s="10" t="s">
        <v>24</v>
      </c>
      <c r="C17" s="19">
        <f>SUM(C18:C24)</f>
        <v>1840835</v>
      </c>
      <c r="D17" s="19">
        <f>SUM(D18:D24)</f>
        <v>299654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9636</v>
      </c>
      <c r="G18" s="25">
        <v>11666</v>
      </c>
    </row>
    <row r="19" spans="2:7" x14ac:dyDescent="0.25">
      <c r="B19" s="12" t="s">
        <v>28</v>
      </c>
      <c r="C19" s="25">
        <v>5356</v>
      </c>
      <c r="D19" s="25">
        <v>1608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25">
      <c r="B20" s="12" t="s">
        <v>30</v>
      </c>
      <c r="C20" s="25">
        <v>1834428</v>
      </c>
      <c r="D20" s="25">
        <v>115199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1051</v>
      </c>
      <c r="D21" s="25">
        <v>182847</v>
      </c>
      <c r="E21" s="13" t="s">
        <v>33</v>
      </c>
      <c r="F21" s="25">
        <v>0</v>
      </c>
      <c r="G21" s="25">
        <v>0</v>
      </c>
    </row>
    <row r="22" spans="2:7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4626031</v>
      </c>
      <c r="D47" s="19">
        <f>SUM(D41,D38,D37,D31,D25,D17,D9)</f>
        <v>2116069</v>
      </c>
      <c r="E47" s="6" t="s">
        <v>83</v>
      </c>
      <c r="F47" s="19">
        <f>SUM(F42,F38,F31,F27,F26,F23,F19,F9)</f>
        <v>3268388</v>
      </c>
      <c r="G47" s="19">
        <f>SUM(G42,G38,G31,G27,G26,G23,G19,G9)</f>
        <v>3385446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25">
      <c r="B51" s="10" t="s">
        <v>88</v>
      </c>
      <c r="C51" s="25">
        <v>12612150</v>
      </c>
      <c r="D51" s="25">
        <v>12612150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133363008</v>
      </c>
      <c r="D52" s="25">
        <v>133363008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74864880</v>
      </c>
      <c r="D53" s="25">
        <v>74427465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32654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-75758551</v>
      </c>
      <c r="D55" s="25">
        <v>-70955166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140332</v>
      </c>
      <c r="D56" s="25">
        <v>140332</v>
      </c>
      <c r="E56" s="6"/>
      <c r="F56" s="20"/>
      <c r="G56" s="20"/>
    </row>
    <row r="57" spans="2:7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3268388</v>
      </c>
      <c r="G59" s="19">
        <f>SUM(G47,G57)</f>
        <v>3385446</v>
      </c>
    </row>
    <row r="60" spans="2:7" ht="24" x14ac:dyDescent="0.25">
      <c r="B60" s="4" t="s">
        <v>103</v>
      </c>
      <c r="C60" s="19">
        <f>SUM(C50:C58)</f>
        <v>145254473</v>
      </c>
      <c r="D60" s="19">
        <f>SUM(D50:D58)</f>
        <v>149587789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149880504</v>
      </c>
      <c r="D62" s="19">
        <f>SUM(D47,D60)</f>
        <v>151703858</v>
      </c>
      <c r="E62" s="6"/>
      <c r="F62" s="20"/>
      <c r="G62" s="20"/>
    </row>
    <row r="63" spans="2:7" x14ac:dyDescent="0.25">
      <c r="B63" s="14"/>
      <c r="C63" s="22"/>
      <c r="D63" s="22"/>
      <c r="E63" s="6" t="s">
        <v>106</v>
      </c>
      <c r="F63" s="19">
        <f>SUM(F64:F66)</f>
        <v>101378781</v>
      </c>
      <c r="G63" s="19">
        <f>SUM(G64:G66)</f>
        <v>104827624</v>
      </c>
    </row>
    <row r="64" spans="2:7" x14ac:dyDescent="0.25">
      <c r="B64" s="14"/>
      <c r="C64" s="22"/>
      <c r="D64" s="22"/>
      <c r="E64" s="11" t="s">
        <v>107</v>
      </c>
      <c r="F64" s="25">
        <v>101378781</v>
      </c>
      <c r="G64" s="25">
        <v>104827624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45233335</v>
      </c>
      <c r="G68" s="19">
        <f>SUM(G69:G73)</f>
        <v>43490788</v>
      </c>
    </row>
    <row r="69" spans="2:7" x14ac:dyDescent="0.25">
      <c r="B69" s="14"/>
      <c r="C69" s="22"/>
      <c r="D69" s="22"/>
      <c r="E69" s="11" t="s">
        <v>111</v>
      </c>
      <c r="F69" s="25">
        <v>1939806</v>
      </c>
      <c r="G69" s="25">
        <v>2036369</v>
      </c>
    </row>
    <row r="70" spans="2:7" x14ac:dyDescent="0.25">
      <c r="B70" s="14"/>
      <c r="C70" s="22"/>
      <c r="D70" s="22"/>
      <c r="E70" s="11" t="s">
        <v>112</v>
      </c>
      <c r="F70" s="25">
        <v>43490788</v>
      </c>
      <c r="G70" s="25">
        <v>41454419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25">
      <c r="B73" s="14"/>
      <c r="C73" s="22"/>
      <c r="D73" s="22"/>
      <c r="E73" s="11" t="s">
        <v>115</v>
      </c>
      <c r="F73" s="25">
        <v>-197259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146612116</v>
      </c>
      <c r="G79" s="19">
        <f>SUM(G63,G68,G75)</f>
        <v>148318412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8" x14ac:dyDescent="0.25">
      <c r="B81" s="14"/>
      <c r="C81" s="22"/>
      <c r="D81" s="22"/>
      <c r="E81" s="6" t="s">
        <v>120</v>
      </c>
      <c r="F81" s="19">
        <f>SUM(F59,F79)</f>
        <v>149880504</v>
      </c>
      <c r="G81" s="19">
        <f>SUM(G59,G79)</f>
        <v>151703858</v>
      </c>
    </row>
    <row r="82" spans="2:8" ht="14.25" customHeight="1" thickBot="1" x14ac:dyDescent="0.3">
      <c r="B82" s="17"/>
      <c r="C82" s="23"/>
      <c r="D82" s="23"/>
      <c r="E82" s="18"/>
      <c r="F82" s="24"/>
      <c r="G82" s="24"/>
    </row>
    <row r="83" spans="2:8" ht="15" customHeight="1" x14ac:dyDescent="0.25"/>
    <row r="84" spans="2:8" s="28" customFormat="1" x14ac:dyDescent="0.25">
      <c r="B84" s="27"/>
      <c r="C84" s="27"/>
      <c r="D84" s="27"/>
      <c r="E84" s="27"/>
    </row>
    <row r="85" spans="2:8" s="28" customFormat="1" x14ac:dyDescent="0.25">
      <c r="B85" s="27"/>
      <c r="C85" s="27"/>
      <c r="D85" s="27"/>
      <c r="E85" s="27"/>
    </row>
    <row r="86" spans="2:8" s="28" customFormat="1" x14ac:dyDescent="0.25">
      <c r="B86" s="27"/>
      <c r="C86" s="27"/>
      <c r="D86" s="27"/>
      <c r="E86" s="27"/>
    </row>
    <row r="87" spans="2:8" s="28" customFormat="1" ht="15.75" customHeight="1" x14ac:dyDescent="0.25">
      <c r="B87" s="27"/>
      <c r="C87" s="27"/>
      <c r="D87" s="27"/>
      <c r="E87" s="27"/>
    </row>
    <row r="88" spans="2:8" s="31" customFormat="1" ht="15" customHeight="1" x14ac:dyDescent="0.2">
      <c r="B88" s="32" t="s">
        <v>126</v>
      </c>
      <c r="C88" s="32"/>
      <c r="E88" s="32" t="s">
        <v>127</v>
      </c>
      <c r="F88" s="32"/>
      <c r="G88" s="32"/>
      <c r="H88" s="32"/>
    </row>
    <row r="89" spans="2:8" s="32" customFormat="1" ht="15.75" customHeight="1" x14ac:dyDescent="0.2">
      <c r="B89" s="32" t="s">
        <v>128</v>
      </c>
      <c r="E89" s="32" t="s">
        <v>129</v>
      </c>
    </row>
    <row r="90" spans="2:8" s="32" customFormat="1" ht="15.75" customHeight="1" x14ac:dyDescent="0.2">
      <c r="B90" s="32" t="s">
        <v>130</v>
      </c>
      <c r="E90" s="32" t="s">
        <v>131</v>
      </c>
    </row>
    <row r="91" spans="2:8" s="28" customFormat="1" x14ac:dyDescent="0.25">
      <c r="B91" s="27"/>
      <c r="C91" s="27"/>
      <c r="D91" s="27"/>
      <c r="E91" s="27"/>
    </row>
    <row r="92" spans="2:8" s="28" customFormat="1" x14ac:dyDescent="0.25">
      <c r="B92" s="27"/>
      <c r="C92" s="27"/>
      <c r="D92" s="27"/>
      <c r="E92" s="27"/>
    </row>
    <row r="93" spans="2:8" s="28" customFormat="1" x14ac:dyDescent="0.25">
      <c r="B93" s="27"/>
      <c r="C93" s="27"/>
      <c r="D93" s="27"/>
      <c r="E93" s="27"/>
    </row>
    <row r="94" spans="2:8" s="28" customFormat="1" x14ac:dyDescent="0.25">
      <c r="B94" s="27"/>
      <c r="C94" s="27"/>
      <c r="D94" s="27"/>
      <c r="E94" s="27"/>
    </row>
    <row r="95" spans="2:8" s="28" customFormat="1" x14ac:dyDescent="0.25">
      <c r="B95" s="27"/>
      <c r="C95" s="27"/>
      <c r="D95" s="27"/>
      <c r="E95" s="27"/>
    </row>
    <row r="96" spans="2:8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72" right="0.64" top="0.9" bottom="0.6" header="0.31496062992125984" footer="0.24"/>
  <pageSetup scale="75" fitToHeight="0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2024-02-06T20:03:28Z</cp:lastPrinted>
  <dcterms:created xsi:type="dcterms:W3CDTF">2020-01-08T19:54:23Z</dcterms:created>
  <dcterms:modified xsi:type="dcterms:W3CDTF">2024-02-06T20:03:30Z</dcterms:modified>
</cp:coreProperties>
</file>