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68729BF8-4E80-4218-AF34-39E458E19DCC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ESF_DET!$A$1:$G$88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<sst xmlns="http://schemas.openxmlformats.org/spreadsheetml/2006/main" count="132" uniqueCount="129">
  <si>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</si>
  <si>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</si>
  <si>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</si>
  <si>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</si>
  <si>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</si>
  <si>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</si>
  <si>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</si>
  <si>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</si>
  <si>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</si>
  <si>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</si>
  <si>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</si>
  <si>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</si>
  <si>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</si>
  <si>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</si>
  <si>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</si>
  <si>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</si>
  <si>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</si>
  <si>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</si>
  <si>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</si>
  <si>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</si>
  <si>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</si>
  <si>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</si>
  <si>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</si>
  <si>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</si>
  <si>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</si>
  <si>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</si>
  <si>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</si>
  <si>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</si>
  <si>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</si>
  <si>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</si>
  <si>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</si>
  <si>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</si>
  <si>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</si>
  <si>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</si>
  <si>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</si>
  <si>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</si>
  <si>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</si>
  <si>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</si>
  <si>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</si>
  <si>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</si>
  <si>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</si>
  <si>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</si>
  <si>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</si>
  <si>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</si>
  <si>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</si>
  <si>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</si>
  <si>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</si>
  <si>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</si>
  <si>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</si>
  <si>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</si>
  <si>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</si>
  <si>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</si>
  <si>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</si>
  <si>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</si>
  <si>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</si>
  <si>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</si>
  <si>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</si>
  <si>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</si>
  <si>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</si>
  <si>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</si>
  <si>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</si>
  <si>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</si>
  <si>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</si>
  <si>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</si>
  <si>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</si>
  <si>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</si>
  <si>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</si>
  <si>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</si>
  <si>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</si>
  <si>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</si>
  <si>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</si>
  <si>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</si>
  <si>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</si>
  <si>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</si>
  <si>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</si>
  <si>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</si>
  <si>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</si>
  <si>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</si>
  <si>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</si>
  <si>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</si>
  <si>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</si>
  <si>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</si>
  <si>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</si>
  <si>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</si>
  <si>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</si>
  <si>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</si>
  <si>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</si>
  <si>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</si>
  <si>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</si>
  <si>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</si>
  <si>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</si>
  <si>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</si>
  <si>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</si>
  <si>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</si>
  <si>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</si>
  <si>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</si>
  <si>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</si>
  <si>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</si>
  <si>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</si>
  <si>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</si>
  <si>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</si>
  <si>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</si>
  <si>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</si>
  <si>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</si>
  <si>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</si>
  <si>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</si>
  <si>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</si>
  <si>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</si>
  <si>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</si>
  <si>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</si>
  <si>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</si>
  <si>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</si>
  <si>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</si>
  <si>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</si>
  <si>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</si>
  <si>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</si>
  <si>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</si>
  <si>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</si>
  <si>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</si>
  <si>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</si>
  <si>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</si>
  <si>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</si>
  <si>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</si>
  <si>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y Saneamiento Lázaro Cárdenas</t>
  </si>
  <si>
    <t>Ing. José Miguel Morales Lugo</t>
  </si>
  <si>
    <t>Director Ejecutivo</t>
  </si>
  <si>
    <t>C. Julia Piñón Anchondo</t>
  </si>
  <si>
    <t>Directora Financiera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</si>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</sst>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zoomScale="90" zoomScaleNormal="90" workbookViewId="0">
      <selection activeCell="C6" sqref="C6"/>
    </sheetView>
  </sheetViews>
  <sheetFormatPr baseColWidth="10" defaultRowHeight="14.4" x14ac:dyDescent="0.3"/>
  <cols>
    <col min="1" max="1" width="14.332031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3.5546875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123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128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5835326.9400000004</v>
      </c>
      <c r="D9" s="19">
        <f>SUM(D10:D16)</f>
        <v>3925389.38</v>
      </c>
      <c r="E9" s="11" t="s">
        <v>9</v>
      </c>
      <c r="F9" s="19">
        <f>SUM(F10:F18)</f>
        <v>451296.2</v>
      </c>
      <c r="G9" s="19">
        <f>SUM(G10:G18)</f>
        <v>277609.7</v>
      </c>
    </row>
    <row r="10" spans="2:8" x14ac:dyDescent="0.3">
      <c r="B10" s="12" t="s">
        <v>10</v>
      </c>
      <c r="C10" s="25">
        <v>23000</v>
      </c>
      <c r="D10" s="25">
        <v>23000</v>
      </c>
      <c r="E10" s="13" t="s">
        <v>11</v>
      </c>
      <c r="F10" s="25">
        <v>0</v>
      </c>
      <c r="G10" s="25">
        <v>0</v>
      </c>
    </row>
    <row r="11" spans="2:8" x14ac:dyDescent="0.3">
      <c r="B11" s="12" t="s">
        <v>12</v>
      </c>
      <c r="C11" s="25">
        <v>182931.41</v>
      </c>
      <c r="D11" s="25">
        <v>110023.98</v>
      </c>
      <c r="E11" s="13" t="s">
        <v>13</v>
      </c>
      <c r="F11" s="25">
        <v>30629.360000000001</v>
      </c>
      <c r="G11" s="25">
        <v>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5629395.5300000003</v>
      </c>
      <c r="D13" s="25">
        <v>3792365.4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137668.45000000001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8" x14ac:dyDescent="0.3">
      <c r="B17" s="10" t="s">
        <v>24</v>
      </c>
      <c r="C17" s="19">
        <f>SUM(C18:C24)</f>
        <v>937715.85000000009</v>
      </c>
      <c r="D17" s="19">
        <f>SUM(D18:D24)</f>
        <v>204598.37</v>
      </c>
      <c r="E17" s="13" t="s">
        <v>25</v>
      </c>
      <c r="F17" s="25">
        <v>282998.39</v>
      </c>
      <c r="G17" s="25">
        <v>277609.7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9639.93</v>
      </c>
      <c r="D19" s="25">
        <v>9104.7999999999993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928075.92</v>
      </c>
      <c r="D24" s="25">
        <v>195493.57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10000</v>
      </c>
      <c r="D25" s="19">
        <f>SUM(D26:D30)</f>
        <v>10000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10000</v>
      </c>
      <c r="D26" s="25">
        <v>10000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2011648.79</v>
      </c>
      <c r="D37" s="26">
        <v>439472.15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8794691.5800000001</v>
      </c>
      <c r="D47" s="19">
        <f>SUM(D41,D38,D37,D31,D25,D17,D9)</f>
        <v>4579459.9000000004</v>
      </c>
      <c r="E47" s="6" t="s">
        <v>83</v>
      </c>
      <c r="F47" s="19">
        <f>SUM(F42,F38,F31,F27,F26,F23,F19,F9)</f>
        <v>451296.2</v>
      </c>
      <c r="G47" s="19">
        <f>SUM(G42,G38,G31,G27,G26,G23,G19,G9)</f>
        <v>277609.7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25257970.879999999</v>
      </c>
      <c r="D53" s="25">
        <v>24777638.460000001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2024263.9</v>
      </c>
      <c r="D54" s="25">
        <v>1835222.15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112055</v>
      </c>
      <c r="D55" s="25">
        <v>108163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451296.2</v>
      </c>
      <c r="G59" s="19">
        <f>SUM(G47,G57)</f>
        <v>277609.7</v>
      </c>
    </row>
    <row r="60" spans="2:7" ht="24" x14ac:dyDescent="0.3">
      <c r="B60" s="4" t="s">
        <v>103</v>
      </c>
      <c r="C60" s="19">
        <f>SUM(C50:C58)</f>
        <v>27394289.779999997</v>
      </c>
      <c r="D60" s="19">
        <f>SUM(D50:D58)</f>
        <v>26721023.609999999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36188981.359999999</v>
      </c>
      <c r="D62" s="19">
        <f>SUM(D47,D60)</f>
        <v>31300483.509999998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18263392.280000001</v>
      </c>
      <c r="G63" s="19">
        <f>SUM(G64:G66)</f>
        <v>18263292.280000001</v>
      </c>
    </row>
    <row r="64" spans="2:7" x14ac:dyDescent="0.3">
      <c r="B64" s="14"/>
      <c r="C64" s="22"/>
      <c r="D64" s="22"/>
      <c r="E64" s="11" t="s">
        <v>107</v>
      </c>
      <c r="F64" s="25">
        <v>18263392.280000001</v>
      </c>
      <c r="G64" s="25">
        <v>18263292.280000001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17474292.879999999</v>
      </c>
      <c r="G68" s="19">
        <f>SUM(G69:G73)</f>
        <v>12759481.530000001</v>
      </c>
    </row>
    <row r="69" spans="2:7" x14ac:dyDescent="0.3">
      <c r="B69" s="14"/>
      <c r="C69" s="22"/>
      <c r="D69" s="22"/>
      <c r="E69" s="11" t="s">
        <v>111</v>
      </c>
      <c r="F69" s="25">
        <v>4819249.3499999996</v>
      </c>
      <c r="G69" s="25">
        <v>4821835.25</v>
      </c>
    </row>
    <row r="70" spans="2:7" x14ac:dyDescent="0.3">
      <c r="B70" s="14"/>
      <c r="C70" s="22"/>
      <c r="D70" s="22"/>
      <c r="E70" s="11" t="s">
        <v>112</v>
      </c>
      <c r="F70" s="25">
        <v>12759481.529999999</v>
      </c>
      <c r="G70" s="25">
        <v>7937646.2800000003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-104438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35737685.159999996</v>
      </c>
      <c r="G79" s="19">
        <f>SUM(G63,G68,G75)</f>
        <v>31022773.810000002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36188981.359999999</v>
      </c>
      <c r="G81" s="19">
        <f>SUM(G59,G79)</f>
        <v>31300383.510000002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 t="s">
        <v>124</v>
      </c>
      <c r="C87" s="27"/>
      <c r="D87" s="27"/>
      <c r="E87" s="27" t="s">
        <v>126</v>
      </c>
    </row>
    <row r="88" spans="2:7" s="28" customFormat="1" x14ac:dyDescent="0.3">
      <c r="B88" s="27" t="s">
        <v>125</v>
      </c>
      <c r="C88" s="27"/>
      <c r="D88" s="27"/>
      <c r="E88" s="27" t="s">
        <v>127</v>
      </c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7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2024-02-05T19:01:15Z</cp:lastPrinted>
  <dcterms:created xsi:type="dcterms:W3CDTF">2020-01-08T19:54:23Z</dcterms:created>
  <dcterms:modified xsi:type="dcterms:W3CDTF">2024-02-05T19:03:15Z</dcterms:modified>
</cp:coreProperties>
</file>