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dor\Contacts\CUENTA PUBLICA 2023 JMAS GUADALUPE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3910" windowHeight="9465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<sst xmlns="http://schemas.openxmlformats.org/spreadsheetml/2006/main" count="132" uniqueCount="129">
  <si>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</si>
  <si>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</si>
  <si>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</si>
  <si>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</si>
  <si>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</si>
  <si>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</si>
  <si>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</si>
  <si>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</si>
  <si>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</si>
  <si>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</si>
  <si>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</si>
  <si>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</si>
  <si>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</si>
  <si>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</si>
  <si>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</si>
  <si>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</si>
  <si>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</si>
  <si>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</si>
  <si>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</si>
  <si>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</si>
  <si>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</si>
  <si>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</si>
  <si>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</si>
  <si>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</si>
  <si>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</si>
  <si>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</si>
  <si>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</si>
  <si>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</si>
  <si>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</si>
  <si>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</si>
  <si>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</si>
  <si>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</si>
  <si>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</si>
  <si>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</si>
  <si>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</si>
  <si>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</si>
  <si>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</si>
  <si>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</si>
  <si>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</si>
  <si>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</si>
  <si>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</si>
  <si>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</si>
  <si>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</si>
  <si>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</si>
  <si>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</si>
  <si>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</si>
  <si>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</si>
  <si>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</si>
  <si>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</si>
  <si>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</si>
  <si>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</si>
  <si>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</si>
  <si>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</si>
  <si>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</si>
  <si>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</si>
  <si>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</si>
  <si>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</si>
  <si>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</si>
  <si>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</si>
  <si>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</si>
  <si>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</si>
  <si>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</si>
  <si>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</si>
  <si>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</si>
  <si>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</si>
  <si>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</si>
  <si>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</si>
  <si>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</si>
  <si>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</si>
  <si>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</si>
  <si>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</si>
  <si>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</si>
  <si>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</si>
  <si>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</si>
  <si>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</si>
  <si>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</si>
  <si>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</si>
  <si>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</si>
  <si>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</si>
  <si>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</si>
  <si>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</si>
  <si>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</si>
  <si>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</si>
  <si>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</si>
  <si>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</si>
  <si>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</si>
  <si>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</si>
  <si>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</si>
  <si>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</si>
  <si>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</si>
  <si>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</si>
  <si>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</si>
  <si>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</si>
  <si>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</si>
  <si>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</si>
  <si>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</si>
  <si>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</si>
  <si>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</si>
  <si>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</si>
  <si>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</si>
  <si>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</si>
  <si>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</si>
  <si>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</si>
  <si>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</si>
  <si>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</si>
  <si>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</si>
  <si>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</si>
  <si>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</si>
  <si>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</si>
  <si>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</si>
  <si>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</si>
  <si>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</si>
  <si>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</si>
  <si>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</si>
  <si>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</si>
  <si>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</si>
  <si>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</si>
  <si>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</si>
  <si>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</si>
  <si>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</si>
  <si>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</si>
  <si>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</si>
  <si>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</si>
  <si>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 xml:space="preserve">JUNTA MUNICIPAL DE AGUA Y SANEAMIENTO GUADALUPE </t>
  </si>
  <si>
    <t>Al 31 de diciembre de 2022 y al 31 de diciembre de 2023 (b)</t>
  </si>
  <si>
    <t>C. ALFONSO TREJO SALAS</t>
  </si>
  <si>
    <t>C. DULCE MARIELA DE LA CRUZ MINJAREZ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</si>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</sst>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64" zoomScale="90" zoomScaleNormal="90" workbookViewId="0">
      <selection activeCell="B75" sqref="B75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124</v>
      </c>
      <c r="C4" s="38"/>
      <c r="D4" s="38"/>
      <c r="E4" s="38"/>
      <c r="F4" s="38"/>
      <c r="G4" s="39"/>
    </row>
    <row r="5" spans="2:8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14413</v>
      </c>
      <c r="D9" s="20">
        <f>SUM(D10:D16)</f>
        <v>15965</v>
      </c>
      <c r="E9" s="11" t="s">
        <v>9</v>
      </c>
      <c r="F9" s="20">
        <f>SUM(F10:F18)</f>
        <v>1365065</v>
      </c>
      <c r="G9" s="20">
        <f>SUM(G10:G18)</f>
        <v>1186422</v>
      </c>
    </row>
    <row r="10" spans="2:8" x14ac:dyDescent="0.25">
      <c r="B10" s="12" t="s">
        <v>10</v>
      </c>
      <c r="C10" s="26">
        <v>5000</v>
      </c>
      <c r="D10" s="26">
        <v>5000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9413</v>
      </c>
      <c r="D11" s="26">
        <v>10965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2.9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2.9" x14ac:dyDescent="0.3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2.9" x14ac:dyDescent="0.3">
      <c r="B17" s="10" t="s">
        <v>24</v>
      </c>
      <c r="C17" s="20">
        <f>SUM(C18:C24)</f>
        <v>280167</v>
      </c>
      <c r="D17" s="20">
        <f>SUM(D18:D24)</f>
        <v>260845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1365065</v>
      </c>
      <c r="G18" s="26">
        <v>1186422</v>
      </c>
    </row>
    <row r="19" spans="2:7" x14ac:dyDescent="0.25">
      <c r="B19" s="12" t="s">
        <v>28</v>
      </c>
      <c r="C19" s="26">
        <v>280167</v>
      </c>
      <c r="D19" s="26">
        <v>260845</v>
      </c>
      <c r="E19" s="11" t="s">
        <v>29</v>
      </c>
      <c r="F19" s="20">
        <f>SUM(F20:F22)</f>
        <v>1399872</v>
      </c>
      <c r="G19" s="20">
        <f>SUM(G20:G22)</f>
        <v>1399872</v>
      </c>
    </row>
    <row r="20" spans="2:7" ht="14.45" x14ac:dyDescent="0.3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1399872</v>
      </c>
      <c r="G22" s="26">
        <v>1399872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2787224</v>
      </c>
      <c r="D25" s="20">
        <f>SUM(D26:D30)</f>
        <v>2751194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2787224</v>
      </c>
      <c r="D30" s="26">
        <v>2751194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3081804</v>
      </c>
      <c r="D47" s="20">
        <f>SUM(D41,D38,D37,D31,D25,D17,D9)</f>
        <v>3028004</v>
      </c>
      <c r="E47" s="14" t="s">
        <v>83</v>
      </c>
      <c r="F47" s="20">
        <f>SUM(F42,F38,F31,F27,F26,F23,F19,F9)</f>
        <v>2764937</v>
      </c>
      <c r="G47" s="20">
        <f>SUM(G42,G38,G31,G27,G26,G23,G19,G9)</f>
        <v>2586294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73505380</v>
      </c>
      <c r="D52" s="26">
        <v>72858262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803325</v>
      </c>
      <c r="D53" s="26">
        <v>722583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49945</v>
      </c>
      <c r="D54" s="26">
        <v>49945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759455</v>
      </c>
      <c r="D56" s="26">
        <v>759455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2764937</v>
      </c>
      <c r="G59" s="20">
        <f>SUM(G47,G57)</f>
        <v>2586294</v>
      </c>
    </row>
    <row r="60" spans="2:7" ht="24" x14ac:dyDescent="0.25">
      <c r="B60" s="4" t="s">
        <v>103</v>
      </c>
      <c r="C60" s="20">
        <f>SUM(C50:C58)</f>
        <v>75118105</v>
      </c>
      <c r="D60" s="20">
        <f>SUM(D50:D58)</f>
        <v>74390245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78199909</v>
      </c>
      <c r="D62" s="20">
        <f>SUM(D47,D60)</f>
        <v>77418249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77758376</v>
      </c>
      <c r="G63" s="20">
        <f>SUM(G64:G66)</f>
        <v>77758376</v>
      </c>
    </row>
    <row r="64" spans="2:7" x14ac:dyDescent="0.25">
      <c r="B64" s="15"/>
      <c r="C64" s="23"/>
      <c r="D64" s="23"/>
      <c r="E64" s="11" t="s">
        <v>107</v>
      </c>
      <c r="F64" s="26">
        <v>77758376</v>
      </c>
      <c r="G64" s="26">
        <v>77758376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-2323404</v>
      </c>
      <c r="G68" s="20">
        <f>SUM(G69:G73)</f>
        <v>-2926421</v>
      </c>
    </row>
    <row r="69" spans="2:7" x14ac:dyDescent="0.25">
      <c r="B69" s="15"/>
      <c r="C69" s="23"/>
      <c r="D69" s="23"/>
      <c r="E69" s="11" t="s">
        <v>111</v>
      </c>
      <c r="F69" s="26">
        <v>0</v>
      </c>
      <c r="G69" s="26">
        <v>0</v>
      </c>
    </row>
    <row r="70" spans="2:7" x14ac:dyDescent="0.25">
      <c r="B70" s="15"/>
      <c r="C70" s="23"/>
      <c r="D70" s="23"/>
      <c r="E70" s="11" t="s">
        <v>112</v>
      </c>
      <c r="F70" s="26">
        <v>-2323404</v>
      </c>
      <c r="G70" s="26">
        <v>-2926421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75434972</v>
      </c>
      <c r="G79" s="20">
        <f>SUM(G63,G68,G75)</f>
        <v>74831955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78199909</v>
      </c>
      <c r="G81" s="20">
        <f>SUM(G59,G79)</f>
        <v>77418249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 t="s">
        <v>125</v>
      </c>
      <c r="C87" s="28"/>
      <c r="D87" s="28"/>
      <c r="E87" s="28" t="s">
        <v>126</v>
      </c>
    </row>
    <row r="88" spans="2:7" s="29" customFormat="1" x14ac:dyDescent="0.25">
      <c r="B88" s="28" t="s">
        <v>127</v>
      </c>
      <c r="C88" s="28"/>
      <c r="D88" s="28"/>
      <c r="E88" s="28" t="s">
        <v>128</v>
      </c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dcterms:created xsi:type="dcterms:W3CDTF">2020-01-08T19:54:23Z</dcterms:created>
  <dcterms:modified xsi:type="dcterms:W3CDTF">2024-02-07T18:55:51Z</dcterms:modified>
</cp:coreProperties>
</file>