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dmon\Desktop\2023\Cuenta_Anual\4to_Trim\FORMATOS\"/>
    </mc:Choice>
  </mc:AlternateContent>
  <xr:revisionPtr revIDLastSave="0" documentId="13_ncr:1_{9E2A63E7-7DE6-4177-923B-A37CEB4B9B7A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ESF_DET!$B$2:$G$89</definedName>
    <definedName name="_xlnm.Print_Titles" localSheetId="0">ESF_DET!$2:$6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<sst xmlns="http://schemas.openxmlformats.org/spreadsheetml/2006/main" count="133" uniqueCount="130">
  <si>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</si>
  <si>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</si>
  <si>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</si>
  <si>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</si>
  <si>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</si>
  <si>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</si>
  <si>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</si>
  <si>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</si>
  <si>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</si>
  <si>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</si>
  <si>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</si>
  <si>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</si>
  <si>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</si>
  <si>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</si>
  <si>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</si>
  <si>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</si>
  <si>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</si>
  <si>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</si>
  <si>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</si>
  <si>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</si>
  <si>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</si>
  <si>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</si>
  <si>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</si>
  <si>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</si>
  <si>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</si>
  <si>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</si>
  <si>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</si>
  <si>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</si>
  <si>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</si>
  <si>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</si>
  <si>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</si>
  <si>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</si>
  <si>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</si>
  <si>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</si>
  <si>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</si>
  <si>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</si>
  <si>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</si>
  <si>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</si>
  <si>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</si>
  <si>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</si>
  <si>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</si>
  <si>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</si>
  <si>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</si>
  <si>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</si>
  <si>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</si>
  <si>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</si>
  <si>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</si>
  <si>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</si>
  <si>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</si>
  <si>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</si>
  <si>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</si>
  <si>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</si>
  <si>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</si>
  <si>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</si>
  <si>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</si>
  <si>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</si>
  <si>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</si>
  <si>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</si>
  <si>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</si>
  <si>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</si>
  <si>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</si>
  <si>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</si>
  <si>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</si>
  <si>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</si>
  <si>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</si>
  <si>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</si>
  <si>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</si>
  <si>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</si>
  <si>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</si>
  <si>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</si>
  <si>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</si>
  <si>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</si>
  <si>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</si>
  <si>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</si>
  <si>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</si>
  <si>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</si>
  <si>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</si>
  <si>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</si>
  <si>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</si>
  <si>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</si>
  <si>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</si>
  <si>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</si>
  <si>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</si>
  <si>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</si>
  <si>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</si>
  <si>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</si>
  <si>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</si>
  <si>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</si>
  <si>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</si>
  <si>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</si>
  <si>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</si>
  <si>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</si>
  <si>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</si>
  <si>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</si>
  <si>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</si>
  <si>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</si>
  <si>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</si>
  <si>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</si>
  <si>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</si>
  <si>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</si>
  <si>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</si>
  <si>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</si>
  <si>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</si>
  <si>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</si>
  <si>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</si>
  <si>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</si>
  <si>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</si>
  <si>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</si>
  <si>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</si>
  <si>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</si>
  <si>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</si>
  <si>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</si>
  <si>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</si>
  <si>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</si>
  <si>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</si>
  <si>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</si>
  <si>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</si>
  <si>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</si>
  <si>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</si>
  <si>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</si>
  <si>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</si>
  <si>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ESTATAL ELECTORAL a)</t>
  </si>
  <si>
    <t>Al 31 de diciembre de 2022 y al 31 de Diciembre de 2023 (b)</t>
  </si>
  <si>
    <t>2023 (d)</t>
  </si>
  <si>
    <t>31 de diciembre de 2022 (e)</t>
  </si>
  <si>
    <t xml:space="preserve">“Bajo protesta de decir verdad declaramos que los Estados Financieros y sus notas, son razonablemente correctos y son responsabilidad del emisor.” </t>
  </si>
  <si>
    <t>MTRA. SOCORRO ROXANA GARCÍA MORENO</t>
  </si>
  <si>
    <t xml:space="preserve">C.P. NANCY OCHOA DE LOS RÍOS </t>
  </si>
  <si>
    <t>MAGISTRADA PRESIDENTA</t>
  </si>
  <si>
    <t xml:space="preserve">COORDINADORA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</si>
</sst>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view="pageBreakPreview" zoomScale="60" zoomScaleNormal="90" workbookViewId="0">
      <selection activeCell="B23" sqref="B23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121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122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0" t="s">
        <v>123</v>
      </c>
      <c r="D6" s="30" t="s">
        <v>124</v>
      </c>
      <c r="E6" s="3" t="s">
        <v>3</v>
      </c>
      <c r="F6" s="30" t="s">
        <v>123</v>
      </c>
      <c r="G6" s="30" t="s">
        <v>124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26578632.300000001</v>
      </c>
      <c r="D9" s="19">
        <f>SUM(D10:D16)</f>
        <v>18716666.710000001</v>
      </c>
      <c r="E9" s="11" t="s">
        <v>9</v>
      </c>
      <c r="F9" s="19">
        <f>SUM(F10:F18)</f>
        <v>1686556.8599999999</v>
      </c>
      <c r="G9" s="19">
        <f>SUM(G10:G18)</f>
        <v>3781341.96</v>
      </c>
    </row>
    <row r="10" spans="2:8" x14ac:dyDescent="0.25">
      <c r="B10" s="12" t="s">
        <v>10</v>
      </c>
      <c r="C10" s="25">
        <v>0</v>
      </c>
      <c r="D10" s="25">
        <v>0</v>
      </c>
      <c r="E10" s="13" t="s">
        <v>11</v>
      </c>
      <c r="F10" s="25">
        <v>0</v>
      </c>
      <c r="G10" s="25">
        <v>0</v>
      </c>
    </row>
    <row r="11" spans="2:8" x14ac:dyDescent="0.25">
      <c r="B11" s="12" t="s">
        <v>12</v>
      </c>
      <c r="C11" s="25">
        <v>26571632.300000001</v>
      </c>
      <c r="D11" s="25">
        <v>18716666.710000001</v>
      </c>
      <c r="E11" s="13" t="s">
        <v>13</v>
      </c>
      <c r="F11" s="25">
        <v>110173.63</v>
      </c>
      <c r="G11" s="25">
        <v>42502.400000000001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7000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1576385.52</v>
      </c>
      <c r="G16" s="25">
        <v>3738841.85</v>
      </c>
    </row>
    <row r="17" spans="2:7" ht="24" x14ac:dyDescent="0.25">
      <c r="B17" s="10" t="s">
        <v>24</v>
      </c>
      <c r="C17" s="19">
        <f>SUM(C18:C24)</f>
        <v>26183.26</v>
      </c>
      <c r="D17" s="19">
        <f>SUM(D18:D24)</f>
        <v>26136.32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-2.29</v>
      </c>
      <c r="G18" s="25">
        <v>-2.29</v>
      </c>
    </row>
    <row r="19" spans="2:7" x14ac:dyDescent="0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21.46</v>
      </c>
      <c r="D20" s="25">
        <v>-25.48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26161.8</v>
      </c>
      <c r="D23" s="25">
        <v>26161.8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0</v>
      </c>
      <c r="D25" s="19">
        <f>SUM(D26:D30)</f>
        <v>0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3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26604815.560000002</v>
      </c>
      <c r="D47" s="19">
        <f>SUM(D41,D38,D37,D31,D25,D17,D9)</f>
        <v>18742803.030000001</v>
      </c>
      <c r="E47" s="6" t="s">
        <v>83</v>
      </c>
      <c r="F47" s="19">
        <f>SUM(F42,F38,F31,F27,F26,F23,F19,F9)</f>
        <v>1686556.8599999999</v>
      </c>
      <c r="G47" s="19">
        <f>SUM(G42,G38,G31,G27,G26,G23,G19,G9)</f>
        <v>3781341.96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13734290.65</v>
      </c>
      <c r="D52" s="25">
        <v>0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12316150.800000001</v>
      </c>
      <c r="D53" s="25">
        <v>0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67301.600000000006</v>
      </c>
      <c r="D54" s="25">
        <v>0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-18686190.91</v>
      </c>
      <c r="D55" s="25">
        <v>0</v>
      </c>
      <c r="E55" s="11" t="s">
        <v>97</v>
      </c>
      <c r="F55" s="25">
        <v>2453198.1</v>
      </c>
      <c r="G55" s="25">
        <v>1700292.2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2453198.1</v>
      </c>
      <c r="G57" s="19">
        <f>SUM(G50:G55)</f>
        <v>1700292.2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4139754.96</v>
      </c>
      <c r="G59" s="19">
        <f>SUM(G47,G57)</f>
        <v>5481634.1600000001</v>
      </c>
    </row>
    <row r="60" spans="2:7" ht="24" x14ac:dyDescent="0.25">
      <c r="B60" s="4" t="s">
        <v>103</v>
      </c>
      <c r="C60" s="19">
        <f>SUM(C50:C58)</f>
        <v>7431552.1400000043</v>
      </c>
      <c r="D60" s="19">
        <f>SUM(D50:D58)</f>
        <v>0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34036367.700000003</v>
      </c>
      <c r="D62" s="19">
        <f>SUM(D47,D60)</f>
        <v>18742803.030000001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5070375.6900000004</v>
      </c>
      <c r="G63" s="19">
        <f>SUM(G64:G66)</f>
        <v>5070375.6900000004</v>
      </c>
    </row>
    <row r="64" spans="2:7" x14ac:dyDescent="0.25">
      <c r="B64" s="14"/>
      <c r="C64" s="22"/>
      <c r="D64" s="22"/>
      <c r="E64" s="11" t="s">
        <v>107</v>
      </c>
      <c r="F64" s="25">
        <v>5070375.6900000004</v>
      </c>
      <c r="G64" s="25">
        <v>5070375.6900000004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24826237.049999997</v>
      </c>
      <c r="G68" s="19">
        <f>SUM(G69:G73)</f>
        <v>24094926.969999999</v>
      </c>
    </row>
    <row r="69" spans="2:7" x14ac:dyDescent="0.25">
      <c r="B69" s="14"/>
      <c r="C69" s="22"/>
      <c r="D69" s="22"/>
      <c r="E69" s="11" t="s">
        <v>111</v>
      </c>
      <c r="F69" s="25">
        <v>11918203.43</v>
      </c>
      <c r="G69" s="25">
        <v>2277872.63</v>
      </c>
    </row>
    <row r="70" spans="2:7" x14ac:dyDescent="0.25">
      <c r="B70" s="14"/>
      <c r="C70" s="22"/>
      <c r="D70" s="22"/>
      <c r="E70" s="11" t="s">
        <v>112</v>
      </c>
      <c r="F70" s="25">
        <v>19576870.199999999</v>
      </c>
      <c r="G70" s="25">
        <v>19576870.199999999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-6668836.5800000001</v>
      </c>
      <c r="G73" s="25">
        <v>2240184.14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29896612.739999998</v>
      </c>
      <c r="G79" s="19">
        <f>SUM(G63,G68,G75)</f>
        <v>29165302.66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34036367.699999996</v>
      </c>
      <c r="G81" s="19">
        <f>SUM(G59,G79)</f>
        <v>34646936.82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 t="s">
        <v>125</v>
      </c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 t="s">
        <v>126</v>
      </c>
      <c r="C88" s="27"/>
      <c r="D88" s="27"/>
      <c r="E88" s="27" t="s">
        <v>127</v>
      </c>
    </row>
    <row r="89" spans="2:7" s="28" customFormat="1" x14ac:dyDescent="0.25">
      <c r="B89" s="27" t="s">
        <v>128</v>
      </c>
      <c r="C89" s="27"/>
      <c r="D89" s="27"/>
      <c r="E89" s="27" t="s">
        <v>129</v>
      </c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wuUF7uCo8YmOXyFJ6Tgs9uSZsXKiZMuEVe/XSwVteplYm92KHpVuh9FmBodGfk46GFd2YaQkoSANWToUxgDdzQ==" saltValue="Rmogk3aLo2Gakcq6WEMnCg==" spinCount="100000" sheet="1" formatColumns="0" formatRows="0"/>
  <mergeCells count="4">
    <mergeCell ref="B2:G2"/>
    <mergeCell ref="B3:G3"/>
    <mergeCell ref="B4:G4"/>
    <mergeCell ref="B5:G5"/>
  </mergeCells>
  <pageMargins left="0.23622047244094491" right="0.23622047244094491" top="0.74803149606299213" bottom="0.74803149606299213" header="0.31496062992125984" footer="0.31496062992125984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ESF_DET</vt:lpstr>
      <vt:lpstr>ESF_DET!Área_de_impresión</vt:lpstr>
      <vt:lpstr>ESF_DET!Títulos_a_imprimir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Tribunal Electoral</cp:lastModifiedBy>
  <cp:lastPrinted>2024-01-25T16:58:28Z</cp:lastPrinted>
  <dcterms:created xsi:type="dcterms:W3CDTF">2020-01-08T19:54:23Z</dcterms:created>
  <dcterms:modified xsi:type="dcterms:W3CDTF">2024-01-25T16:58:40Z</dcterms:modified>
</cp:coreProperties>
</file>