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karina.pizarro\Downloads\"/>
    </mc:Choice>
  </mc:AlternateContent>
  <xr:revisionPtr revIDLastSave="0" documentId="8_{F4BBC2ED-2ABE-4EF9-B622-24E9E7553D50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4240" windowHeight="13140" xr2:uid="{00000000-000D-0000-FFFF-FFFF00000000}"/>
  </bookViews>
  <sheets>
    <sheet name="ESF_DET" sheetId="1" r:id="rId1"/>
  </sheets>
  <definedNames>
    <definedName name="_xlnm.Print_Area" localSheetId="0">ESF_DET!$B$2:$G$90</definedName>
    <definedName name="_xlnm.Print_Titles" localSheetId="0">ESF_DET!$2:$6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<sst xmlns="http://schemas.openxmlformats.org/spreadsheetml/2006/main" count="128" uniqueCount="125">
  <si>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</si>
  <si>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</si>
  <si>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</si>
  <si>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</si>
  <si>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</si>
  <si>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</si>
  <si>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</si>
  <si>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</si>
  <si>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</si>
  <si>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</si>
  <si>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</si>
  <si>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</si>
  <si>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</si>
  <si>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</si>
  <si>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</si>
  <si>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</si>
  <si>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</si>
  <si>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</si>
  <si>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</si>
  <si>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</si>
  <si>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</si>
  <si>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</si>
  <si>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</si>
  <si>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</si>
  <si>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</si>
  <si>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</si>
  <si>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</si>
  <si>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</si>
  <si>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</si>
  <si>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</si>
  <si>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</si>
  <si>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</si>
  <si>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</si>
  <si>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</si>
  <si>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</si>
  <si>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</si>
  <si>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</si>
  <si>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</si>
  <si>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</si>
  <si>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</si>
  <si>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</si>
  <si>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</si>
  <si>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</si>
  <si>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</si>
  <si>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</si>
  <si>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</si>
  <si>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</si>
  <si>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</si>
  <si>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</si>
  <si>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</si>
  <si>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</si>
  <si>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</si>
  <si>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</si>
  <si>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</si>
  <si>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</si>
  <si>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</si>
  <si>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</si>
  <si>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</si>
  <si>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</si>
  <si>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</si>
  <si>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</si>
  <si>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</si>
  <si>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</si>
  <si>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</si>
  <si>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</si>
  <si>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</si>
  <si>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</si>
  <si>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</si>
  <si>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</si>
  <si>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</si>
  <si>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</si>
  <si>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</si>
  <si>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</si>
  <si>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</si>
  <si>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</si>
  <si>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</si>
  <si>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</si>
  <si>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</si>
  <si>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</si>
  <si>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</si>
  <si>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</si>
  <si>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</si>
  <si>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</si>
  <si>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</si>
  <si>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</si>
  <si>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</si>
  <si>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</si>
  <si>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</si>
  <si>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</si>
  <si>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</si>
  <si>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</si>
  <si>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</si>
  <si>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</si>
  <si>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</si>
  <si>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</si>
  <si>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</si>
  <si>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</si>
  <si>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</si>
  <si>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</si>
  <si>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</si>
  <si>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</si>
  <si>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</si>
  <si>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</si>
  <si>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</si>
  <si>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</si>
  <si>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</si>
  <si>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</si>
  <si>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</si>
  <si>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</si>
  <si>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</si>
  <si>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</si>
  <si>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</si>
  <si>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</si>
  <si>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</si>
  <si>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</si>
  <si>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</si>
  <si>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</si>
  <si>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</si>
  <si>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</si>
  <si>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</si>
  <si>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</si>
  <si>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COLEGIO DE BACHILLERES DEL ESTADO DE CHIHUAHUA</t>
  </si>
  <si>
    <t>2023 (d)</t>
  </si>
  <si>
    <t>31 de diciembre de 2022 (e)</t>
  </si>
  <si>
    <t>Al 31 de diciembre de 2023 y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</si>
</sst>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86</xdr:row>
      <xdr:rowOff>180975</xdr:rowOff>
    </xdr:from>
    <xdr:to>
      <xdr:col>7</xdr:col>
      <xdr:colOff>10584</xdr:colOff>
      <xdr:row>89</xdr:row>
      <xdr:rowOff>159809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0801CC7-A27E-4A58-86D7-4FA0E525279E}"/>
            </a:ext>
          </a:extLst>
        </xdr:cNvPr>
        <xdr:cNvSpPr txBox="1"/>
      </xdr:nvSpPr>
      <xdr:spPr>
        <a:xfrm>
          <a:off x="323850" y="21421725"/>
          <a:ext cx="10221384" cy="5503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		</a:t>
          </a: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____________________________________________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="1">
              <a:latin typeface="Arial" panose="020B0604020202020204" pitchFamily="34" charset="0"/>
              <a:cs typeface="Arial" panose="020B0604020202020204" pitchFamily="34" charset="0"/>
            </a:rPr>
            <a:t>MTRO. REYES HUMBERTO DE LAS CASAS MUÑOZ		 LIC. SANTIAGO IVÁN DE LAS CASAS BERUMEN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Director General					Director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showGridLines="0" tabSelected="1" view="pageBreakPreview" zoomScale="90" zoomScaleNormal="90" zoomScaleSheetLayoutView="90" workbookViewId="0">
      <selection activeCell="D7" sqref="D7"/>
    </sheetView>
  </sheetViews>
  <sheetFormatPr baseColWidth="10" defaultRowHeight="15" x14ac:dyDescent="0.25"/>
  <cols>
    <col min="1" max="1" width="4.85546875" customWidth="1"/>
    <col min="2" max="2" width="47.42578125" style="1" customWidth="1"/>
    <col min="3" max="4" width="14.5703125" style="1" customWidth="1"/>
    <col min="5" max="5" width="47.42578125" style="1" customWidth="1"/>
    <col min="6" max="7" width="14.570312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121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0" t="s">
        <v>122</v>
      </c>
      <c r="D6" s="30" t="s">
        <v>123</v>
      </c>
      <c r="E6" s="3" t="s">
        <v>3</v>
      </c>
      <c r="F6" s="30" t="s">
        <v>122</v>
      </c>
      <c r="G6" s="30" t="s">
        <v>123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66908941</v>
      </c>
      <c r="D9" s="19">
        <f>SUM(D10:D16)</f>
        <v>71696174</v>
      </c>
      <c r="E9" s="11" t="s">
        <v>9</v>
      </c>
      <c r="F9" s="19">
        <f>SUM(F10:F18)</f>
        <v>151673357</v>
      </c>
      <c r="G9" s="19">
        <f>SUM(G10:G18)</f>
        <v>206929787</v>
      </c>
    </row>
    <row r="10" spans="2:8" x14ac:dyDescent="0.25">
      <c r="B10" s="12" t="s">
        <v>10</v>
      </c>
      <c r="C10" s="25">
        <v>0</v>
      </c>
      <c r="D10" s="25">
        <v>0</v>
      </c>
      <c r="E10" s="13" t="s">
        <v>11</v>
      </c>
      <c r="F10" s="25">
        <v>64773986</v>
      </c>
      <c r="G10" s="25">
        <v>94145187</v>
      </c>
    </row>
    <row r="11" spans="2:8" x14ac:dyDescent="0.25">
      <c r="B11" s="12" t="s">
        <v>12</v>
      </c>
      <c r="C11" s="25">
        <v>0</v>
      </c>
      <c r="D11" s="25">
        <v>0</v>
      </c>
      <c r="E11" s="13" t="s">
        <v>13</v>
      </c>
      <c r="F11" s="25">
        <v>10885338</v>
      </c>
      <c r="G11" s="25">
        <v>7549057</v>
      </c>
    </row>
    <row r="12" spans="2:8" ht="24" x14ac:dyDescent="0.25">
      <c r="B12" s="12" t="s">
        <v>14</v>
      </c>
      <c r="C12" s="25">
        <v>57918607</v>
      </c>
      <c r="D12" s="25">
        <v>25556940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8990334</v>
      </c>
      <c r="D13" s="25">
        <v>46139234</v>
      </c>
      <c r="E13" s="13" t="s">
        <v>17</v>
      </c>
      <c r="F13" s="25">
        <v>0</v>
      </c>
      <c r="G13" s="25">
        <v>0</v>
      </c>
    </row>
    <row r="14" spans="2:8" ht="22.3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69492325</v>
      </c>
      <c r="G16" s="25">
        <v>95573735</v>
      </c>
    </row>
    <row r="17" spans="2:7" ht="24" x14ac:dyDescent="0.25">
      <c r="B17" s="10" t="s">
        <v>24</v>
      </c>
      <c r="C17" s="19">
        <f>SUM(C18:C24)</f>
        <v>219786</v>
      </c>
      <c r="D17" s="19">
        <f>SUM(D18:D24)</f>
        <v>158883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6521708</v>
      </c>
      <c r="G18" s="25">
        <v>9661808</v>
      </c>
    </row>
    <row r="19" spans="2:7" x14ac:dyDescent="0.25">
      <c r="B19" s="12" t="s">
        <v>28</v>
      </c>
      <c r="C19" s="25">
        <v>144831</v>
      </c>
      <c r="D19" s="25">
        <v>100702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74955</v>
      </c>
      <c r="D20" s="25">
        <v>58181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0</v>
      </c>
      <c r="D24" s="25">
        <v>0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205545</v>
      </c>
      <c r="D25" s="19">
        <f>SUM(D26:D30)</f>
        <v>111458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183438</v>
      </c>
      <c r="D26" s="25">
        <v>79126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/>
      <c r="D27" s="25"/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3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9.1" customHeight="1" x14ac:dyDescent="0.25">
      <c r="B30" s="12" t="s">
        <v>50</v>
      </c>
      <c r="C30" s="25">
        <v>22107</v>
      </c>
      <c r="D30" s="25">
        <v>32332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583759</v>
      </c>
      <c r="G31" s="19">
        <f>SUM(G32:G37)</f>
        <v>499533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583759</v>
      </c>
      <c r="G32" s="25">
        <v>499533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/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10596514</v>
      </c>
      <c r="G38" s="19">
        <f>SUM(G39:G41)</f>
        <v>15314629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10596514</v>
      </c>
      <c r="G40" s="25">
        <v>15314629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67334272</v>
      </c>
      <c r="D47" s="19">
        <f>SUM(D41,D38,D37,D31,D25,D17,D9)</f>
        <v>71966515</v>
      </c>
      <c r="E47" s="6" t="s">
        <v>83</v>
      </c>
      <c r="F47" s="19">
        <f>SUM(F42,F38,F31,F27,F26,F23,F19,F9)</f>
        <v>162853630</v>
      </c>
      <c r="G47" s="19">
        <f>SUM(G42,G38,G31,G27,G26,G23,G19,G9)</f>
        <v>222743949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272806791</v>
      </c>
      <c r="D52" s="25">
        <v>259756680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206869409</v>
      </c>
      <c r="D53" s="25">
        <v>202303344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0</v>
      </c>
      <c r="D54" s="25">
        <v>0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-317856874</v>
      </c>
      <c r="D55" s="25">
        <v>-297506659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13982845</v>
      </c>
      <c r="D58" s="25">
        <v>9885449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162853630</v>
      </c>
      <c r="G59" s="19">
        <f>SUM(G47,G57)</f>
        <v>222743949</v>
      </c>
    </row>
    <row r="60" spans="2:7" ht="24" x14ac:dyDescent="0.25">
      <c r="B60" s="4" t="s">
        <v>103</v>
      </c>
      <c r="C60" s="19">
        <f>SUM(C50:C58)</f>
        <v>175802171</v>
      </c>
      <c r="D60" s="19">
        <f>SUM(D50:D58)</f>
        <v>174438814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243136443</v>
      </c>
      <c r="D62" s="19">
        <f>SUM(D47,D60)</f>
        <v>246405329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200921006</v>
      </c>
      <c r="G63" s="19">
        <f>SUM(G64:G66)</f>
        <v>189704597</v>
      </c>
    </row>
    <row r="64" spans="2:7" x14ac:dyDescent="0.25">
      <c r="B64" s="14"/>
      <c r="C64" s="22"/>
      <c r="D64" s="22"/>
      <c r="E64" s="11" t="s">
        <v>107</v>
      </c>
      <c r="F64" s="25">
        <v>187245792</v>
      </c>
      <c r="G64" s="25">
        <v>185418364</v>
      </c>
    </row>
    <row r="65" spans="2:7" x14ac:dyDescent="0.25">
      <c r="B65" s="14"/>
      <c r="C65" s="22"/>
      <c r="D65" s="22"/>
      <c r="E65" s="11" t="s">
        <v>108</v>
      </c>
      <c r="F65" s="25">
        <v>13675214</v>
      </c>
      <c r="G65" s="25">
        <v>4286233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-120638193</v>
      </c>
      <c r="G68" s="19">
        <f>SUM(G69:G73)</f>
        <v>-166043217</v>
      </c>
    </row>
    <row r="69" spans="2:7" x14ac:dyDescent="0.25">
      <c r="B69" s="14"/>
      <c r="C69" s="22"/>
      <c r="D69" s="22"/>
      <c r="E69" s="11" t="s">
        <v>111</v>
      </c>
      <c r="F69" s="25">
        <v>41728594</v>
      </c>
      <c r="G69" s="25">
        <v>-39504640</v>
      </c>
    </row>
    <row r="70" spans="2:7" x14ac:dyDescent="0.25">
      <c r="B70" s="14"/>
      <c r="C70" s="22"/>
      <c r="D70" s="22"/>
      <c r="E70" s="11" t="s">
        <v>112</v>
      </c>
      <c r="F70" s="25">
        <v>-166954438</v>
      </c>
      <c r="G70" s="25">
        <v>-126538577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4587651</v>
      </c>
      <c r="G73" s="25">
        <v>0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6.1" customHeight="1" x14ac:dyDescent="0.25">
      <c r="B79" s="14"/>
      <c r="C79" s="22"/>
      <c r="D79" s="22"/>
      <c r="E79" s="6" t="s">
        <v>119</v>
      </c>
      <c r="F79" s="19">
        <f>SUM(F63,F68,F75)</f>
        <v>80282813</v>
      </c>
      <c r="G79" s="19">
        <f>SUM(G63,G68,G75)</f>
        <v>23661380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243136443</v>
      </c>
      <c r="G81" s="19">
        <f>SUM(G59,G79)</f>
        <v>246405329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/>
      <c r="C86" s="27"/>
      <c r="D86" s="27"/>
      <c r="E86" s="27"/>
    </row>
    <row r="87" spans="2:7" s="28" customFormat="1" x14ac:dyDescent="0.25">
      <c r="B87" s="27"/>
      <c r="C87" s="27"/>
      <c r="D87" s="27"/>
      <c r="E87" s="27"/>
    </row>
    <row r="88" spans="2:7" s="28" customFormat="1" x14ac:dyDescent="0.25">
      <c r="B88" s="27"/>
      <c r="C88" s="27"/>
      <c r="D88" s="27"/>
      <c r="E88" s="27"/>
    </row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wuUF7uCo8YmOXyFJ6Tgs9uSZsXKiZMuEVe/XSwVteplYm92KHpVuh9FmBodGfk46GFd2YaQkoSANWToUxgDdzQ==" saltValue="Rmogk3aLo2Gakcq6WEMnCg==" spinCount="100000" sheet="1" formatColumns="0" formatRows="0"/>
  <mergeCells count="4">
    <mergeCell ref="B2:G2"/>
    <mergeCell ref="B3:G3"/>
    <mergeCell ref="B4:G4"/>
    <mergeCell ref="B5:G5"/>
  </mergeCells>
  <printOptions horizontalCentered="1"/>
  <pageMargins left="0.23622047244094491" right="0.23622047244094491" top="0.39370078740157483" bottom="0.39370078740157483" header="0.19685039370078741" footer="0.19685039370078741"/>
  <pageSetup scale="87" fitToHeight="0" orientation="landscape" r:id="rId1"/>
  <headerFooter>
    <oddFooter>&amp;R&amp;"Arial,Normal"&amp;9&amp;A  Pág. &amp;P de &amp;N</oddFooter>
  </headerFooter>
  <rowBreaks count="1" manualBreakCount="1">
    <brk id="30" min="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ESF_DET</vt:lpstr>
      <vt:lpstr>ESF_DET!Área_de_impresión</vt:lpstr>
      <vt:lpstr>ESF_DET!Títulos_a_imprimir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KARINA PIZARRO VALLES</cp:lastModifiedBy>
  <cp:lastPrinted>2024-01-30T17:56:15Z</cp:lastPrinted>
  <dcterms:created xsi:type="dcterms:W3CDTF">2020-01-08T19:54:23Z</dcterms:created>
  <dcterms:modified xsi:type="dcterms:W3CDTF">2024-02-06T16:14:04Z</dcterms:modified>
</cp:coreProperties>
</file>