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UENTA PUBLICA 2023\"/>
    </mc:Choice>
  </mc:AlternateContent>
  <xr:revisionPtr revIDLastSave="0" documentId="13_ncr:1_{7C6007AE-792A-452B-AFB7-919740CFC0C2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ESF_DET!$B$2:$G$90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79" i="1"/>
  <c r="G47" i="1"/>
  <c r="G59" i="1" s="1"/>
  <c r="C47" i="1"/>
  <c r="C62" i="1" s="1"/>
  <c r="F79" i="1"/>
  <c r="D47" i="1"/>
  <c r="D62" i="1" s="1"/>
  <c r="F81" i="1" l="1"/>
  <c r="G81" i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<sst xmlns="http://schemas.openxmlformats.org/spreadsheetml/2006/main" count="132" uniqueCount="129">
  <si>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</si>
  <si>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</si>
  <si>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</si>
  <si>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</si>
  <si>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</si>
  <si>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</si>
  <si>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</si>
  <si>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</si>
  <si>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</si>
  <si>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</si>
  <si>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</si>
  <si>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</si>
  <si>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</si>
  <si>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</si>
  <si>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</si>
  <si>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</si>
  <si>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</si>
  <si>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</si>
  <si>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</si>
  <si>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</si>
  <si>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</si>
  <si>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</si>
  <si>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</si>
  <si>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</si>
  <si>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</si>
  <si>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</si>
  <si>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</si>
  <si>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</si>
  <si>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</si>
  <si>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</si>
  <si>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</si>
  <si>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</si>
  <si>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</si>
  <si>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</si>
  <si>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</si>
  <si>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</si>
  <si>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</si>
  <si>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</si>
  <si>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</si>
  <si>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</si>
  <si>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</si>
  <si>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</si>
  <si>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</si>
  <si>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</si>
  <si>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</si>
  <si>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</si>
  <si>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</si>
  <si>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</si>
  <si>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</si>
  <si>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</si>
  <si>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</si>
  <si>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</si>
  <si>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</si>
  <si>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</si>
  <si>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</si>
  <si>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</si>
  <si>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</si>
  <si>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</si>
  <si>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</si>
  <si>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</si>
  <si>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</si>
  <si>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</si>
  <si>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</si>
  <si>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</si>
  <si>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</si>
  <si>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</si>
  <si>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</si>
  <si>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</si>
  <si>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</si>
  <si>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</si>
  <si>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</si>
  <si>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</si>
  <si>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</si>
  <si>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</si>
  <si>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</si>
  <si>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</si>
  <si>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</si>
  <si>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</si>
  <si>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</si>
  <si>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</si>
  <si>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</si>
  <si>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</si>
  <si>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</si>
  <si>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</si>
  <si>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</si>
  <si>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</si>
  <si>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</si>
  <si>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</si>
  <si>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</si>
  <si>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</si>
  <si>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</si>
  <si>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</si>
  <si>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</si>
  <si>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</si>
  <si>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</si>
  <si>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</si>
  <si>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</si>
  <si>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</si>
  <si>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</si>
  <si>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</si>
  <si>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</si>
  <si>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</si>
  <si>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</si>
  <si>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</si>
  <si>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</si>
  <si>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</si>
  <si>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</si>
  <si>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</si>
  <si>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</si>
  <si>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</si>
  <si>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</si>
  <si>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</si>
  <si>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</si>
  <si>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</si>
  <si>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</si>
  <si>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</si>
  <si>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</si>
  <si>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</si>
  <si>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</si>
  <si>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</si>
  <si>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</si>
  <si>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</si>
  <si>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</si>
  <si>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Fideicomiso Tránsito Amigo</t>
  </si>
  <si>
    <t>Al 31 de diciembre de 2023 y al 31 de diciembre de 2022 (b)</t>
  </si>
  <si>
    <t>Lic. Susana Isela Bazaldúa Martínez</t>
  </si>
  <si>
    <t>Lic. Denisse Yatziri Carmona Ontiveros</t>
  </si>
  <si>
    <t>Subsecrteraría de Administración de la Secretaría de Seguridad Pública Estatal</t>
  </si>
  <si>
    <t>Dirección de Administración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</si>
</sst>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110" zoomScaleNormal="110" workbookViewId="0">
      <selection activeCell="B3" sqref="B3:G3"/>
    </sheetView>
  </sheetViews>
  <sheetFormatPr baseColWidth="10" defaultRowHeight="15" x14ac:dyDescent="0.25"/>
  <cols>
    <col min="1" max="1" width="9.85546875" customWidth="1"/>
    <col min="2" max="2" width="47.42578125" style="1" customWidth="1"/>
    <col min="3" max="4" width="14.7109375" style="1" customWidth="1"/>
    <col min="5" max="5" width="42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124</v>
      </c>
      <c r="C4" s="38"/>
      <c r="D4" s="38"/>
      <c r="E4" s="38"/>
      <c r="F4" s="38"/>
      <c r="G4" s="39"/>
    </row>
    <row r="5" spans="2:8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20">
        <f>SUM(C10:C16)</f>
        <v>31717784.190000001</v>
      </c>
      <c r="D9" s="20">
        <f>SUM(D10:D16)</f>
        <v>25966363.23</v>
      </c>
      <c r="E9" s="11" t="s">
        <v>9</v>
      </c>
      <c r="F9" s="20">
        <f>SUM(F10:F18)</f>
        <v>0</v>
      </c>
      <c r="G9" s="20">
        <f>SUM(G10:G18)</f>
        <v>0</v>
      </c>
    </row>
    <row r="10" spans="2:8" ht="14.45" x14ac:dyDescent="0.3">
      <c r="B10" s="12" t="s">
        <v>10</v>
      </c>
      <c r="C10" s="26">
        <v>0</v>
      </c>
      <c r="D10" s="26">
        <v>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31717784.190000001</v>
      </c>
      <c r="D11" s="26">
        <v>25966363.23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9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2.9" x14ac:dyDescent="0.3">
      <c r="B17" s="10" t="s">
        <v>24</v>
      </c>
      <c r="C17" s="20">
        <f>SUM(C18:C24)</f>
        <v>1773333.02</v>
      </c>
      <c r="D17" s="20">
        <f>SUM(D18:D24)</f>
        <v>31666.52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ht="14.45" x14ac:dyDescent="0.3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416.67</v>
      </c>
    </row>
    <row r="20" spans="2:7" ht="14.45" x14ac:dyDescent="0.3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416.67</v>
      </c>
    </row>
    <row r="23" spans="2:7" ht="24" x14ac:dyDescent="0.25">
      <c r="B23" s="12" t="s">
        <v>36</v>
      </c>
      <c r="C23" s="26">
        <v>1773333.02</v>
      </c>
      <c r="D23" s="26">
        <v>31666.52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ht="24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33491117.210000001</v>
      </c>
      <c r="D47" s="20">
        <f>SUM(D41,D38,D37,D31,D25,D17,D9)</f>
        <v>25998029.75</v>
      </c>
      <c r="E47" s="14" t="s">
        <v>83</v>
      </c>
      <c r="F47" s="20">
        <f>SUM(F42,F38,F31,F27,F26,F23,F19,F9)</f>
        <v>0</v>
      </c>
      <c r="G47" s="20">
        <f>SUM(G42,G38,G31,G27,G26,G23,G19,G9)</f>
        <v>416.67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0</v>
      </c>
      <c r="D53" s="26">
        <v>0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0</v>
      </c>
      <c r="G59" s="20">
        <f>SUM(G47,G57)</f>
        <v>416.67</v>
      </c>
    </row>
    <row r="60" spans="2:7" ht="24" x14ac:dyDescent="0.25">
      <c r="B60" s="4" t="s">
        <v>103</v>
      </c>
      <c r="C60" s="20">
        <f>SUM(C50:C58)</f>
        <v>0</v>
      </c>
      <c r="D60" s="20">
        <f>SUM(D50:D58)</f>
        <v>0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33491117.210000001</v>
      </c>
      <c r="D62" s="20">
        <f>SUM(D47,D60)</f>
        <v>25998029.75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41498177.420000002</v>
      </c>
      <c r="G63" s="20">
        <f>SUM(G64:G66)</f>
        <v>37274076.469999999</v>
      </c>
    </row>
    <row r="64" spans="2:7" x14ac:dyDescent="0.25">
      <c r="B64" s="15"/>
      <c r="C64" s="23"/>
      <c r="D64" s="23"/>
      <c r="E64" s="11" t="s">
        <v>107</v>
      </c>
      <c r="F64" s="26">
        <f>3000000+7092179.75</f>
        <v>10092179.75</v>
      </c>
      <c r="G64" s="26">
        <v>2598466.36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31405997.670000002</v>
      </c>
      <c r="G66" s="26">
        <v>34675610.109999999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-8007060.2100000009</v>
      </c>
      <c r="G68" s="20">
        <f>SUM(G69:G73)</f>
        <v>-11276463.390000001</v>
      </c>
    </row>
    <row r="69" spans="2:7" x14ac:dyDescent="0.25">
      <c r="B69" s="15"/>
      <c r="C69" s="23"/>
      <c r="D69" s="23"/>
      <c r="E69" s="11" t="s">
        <v>111</v>
      </c>
      <c r="F69" s="26">
        <v>3269403.18</v>
      </c>
      <c r="G69" s="26">
        <v>1609950.32</v>
      </c>
    </row>
    <row r="70" spans="2:7" x14ac:dyDescent="0.25">
      <c r="B70" s="15"/>
      <c r="C70" s="23"/>
      <c r="D70" s="23"/>
      <c r="E70" s="11" t="s">
        <v>112</v>
      </c>
      <c r="F70" s="26">
        <v>-11276463.390000001</v>
      </c>
      <c r="G70" s="26">
        <v>-12886413.710000001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ht="24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33491117.210000001</v>
      </c>
      <c r="G79" s="20">
        <f>SUM(G63,G68,G75)</f>
        <v>25997613.079999998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33491117.210000001</v>
      </c>
      <c r="G81" s="20">
        <f>SUM(G59,G79)</f>
        <v>25998029.75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C84" s="28"/>
      <c r="D84" s="28"/>
      <c r="E84" s="28"/>
    </row>
    <row r="85" spans="2:7" s="29" customFormat="1" x14ac:dyDescent="0.25">
      <c r="B85" s="43" t="s">
        <v>125</v>
      </c>
      <c r="C85" s="43"/>
      <c r="E85" s="43" t="s">
        <v>126</v>
      </c>
    </row>
    <row r="86" spans="2:7" s="29" customFormat="1" x14ac:dyDescent="0.25">
      <c r="B86" s="44" t="s">
        <v>127</v>
      </c>
      <c r="C86" s="43"/>
      <c r="E86" s="43" t="s">
        <v>128</v>
      </c>
    </row>
    <row r="87" spans="2:7" s="29" customFormat="1" x14ac:dyDescent="0.25">
      <c r="C87" s="28"/>
      <c r="D87" s="28"/>
    </row>
    <row r="88" spans="2:7" s="29" customFormat="1" x14ac:dyDescent="0.25">
      <c r="C88" s="28"/>
      <c r="D88" s="28"/>
    </row>
    <row r="89" spans="2:7" s="29" customFormat="1" x14ac:dyDescent="0.25"/>
    <row r="90" spans="2:7" s="29" customFormat="1" x14ac:dyDescent="0.25"/>
    <row r="91" spans="2:7" s="29" customFormat="1" x14ac:dyDescent="0.25"/>
    <row r="92" spans="2:7" s="29" customFormat="1" x14ac:dyDescent="0.25"/>
    <row r="93" spans="2:7" s="29" customFormat="1" x14ac:dyDescent="0.25"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68" fitToHeight="0" orientation="portrait" r:id="rId1"/>
  <rowBreaks count="3" manualBreakCount="3">
    <brk id="27" min="1" max="6" man="1"/>
    <brk id="53" min="1" max="6" man="1"/>
    <brk id="76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SSPE</cp:lastModifiedBy>
  <cp:lastPrinted>2024-01-29T17:11:24Z</cp:lastPrinted>
  <dcterms:created xsi:type="dcterms:W3CDTF">2020-01-08T19:54:23Z</dcterms:created>
  <dcterms:modified xsi:type="dcterms:W3CDTF">2024-01-29T17:47:12Z</dcterms:modified>
</cp:coreProperties>
</file>