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3970" windowHeight="936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<sst xmlns="http://schemas.openxmlformats.org/spreadsheetml/2006/main" count="130" uniqueCount="127">
  <si>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</si>
  <si>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</si>
  <si>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</si>
  <si>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</si>
  <si>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</si>
  <si>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</si>
  <si>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</si>
  <si>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</si>
  <si>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</si>
  <si>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</si>
  <si>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</si>
  <si>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</si>
  <si>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</si>
  <si>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</si>
  <si>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</si>
  <si>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</si>
  <si>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</si>
  <si>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</si>
  <si>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</si>
  <si>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</si>
  <si>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</si>
  <si>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</si>
  <si>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</si>
  <si>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</si>
  <si>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</si>
  <si>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</si>
  <si>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</si>
  <si>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</si>
  <si>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</si>
  <si>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</si>
  <si>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</si>
  <si>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</si>
  <si>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</si>
  <si>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</si>
  <si>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</si>
  <si>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</si>
  <si>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</si>
  <si>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</si>
  <si>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</si>
  <si>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</si>
  <si>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</si>
  <si>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</si>
  <si>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</si>
  <si>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</si>
  <si>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</si>
  <si>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</si>
  <si>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</si>
  <si>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</si>
  <si>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</si>
  <si>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</si>
  <si>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</si>
  <si>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</si>
  <si>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</si>
  <si>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</si>
  <si>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</si>
  <si>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</si>
  <si>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</si>
  <si>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</si>
  <si>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</si>
  <si>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</si>
  <si>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</si>
  <si>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</si>
  <si>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</si>
  <si>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</si>
  <si>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</si>
  <si>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</si>
  <si>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</si>
  <si>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</si>
  <si>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</si>
  <si>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</si>
  <si>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</si>
  <si>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</si>
  <si>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</si>
  <si>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</si>
  <si>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</si>
  <si>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</si>
  <si>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</si>
  <si>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</si>
  <si>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</si>
  <si>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</si>
  <si>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</si>
  <si>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</si>
  <si>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</si>
  <si>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</si>
  <si>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</si>
  <si>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</si>
  <si>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</si>
  <si>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</si>
  <si>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</si>
  <si>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</si>
  <si>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</si>
  <si>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</si>
  <si>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</si>
  <si>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</si>
  <si>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</si>
  <si>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</si>
  <si>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</si>
  <si>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</si>
  <si>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</si>
  <si>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</si>
  <si>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</si>
  <si>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</si>
  <si>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</si>
  <si>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</si>
  <si>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</si>
  <si>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</si>
  <si>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</si>
  <si>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</si>
  <si>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</si>
  <si>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</si>
  <si>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</si>
  <si>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</si>
  <si>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</si>
  <si>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</si>
  <si>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</si>
  <si>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</si>
  <si>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</si>
  <si>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</si>
  <si>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</si>
  <si>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</si>
  <si>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</si>
  <si>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</si>
  <si>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</si>
  <si>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</si>
  <si>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</si>
  <si>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Administradora de Servicios Aeroportuarios de Chihuahua, S.A. de C.V.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</si>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</sst>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85" sqref="B1:G8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3" t="s">
        <v>125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3">
      <c r="B4" s="39" t="s">
        <v>126</v>
      </c>
      <c r="C4" s="40"/>
      <c r="D4" s="40"/>
      <c r="E4" s="40"/>
      <c r="F4" s="40"/>
      <c r="G4" s="41"/>
    </row>
    <row r="5" spans="2:8" thickBot="1" x14ac:dyDescent="0.35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12288184</v>
      </c>
      <c r="D9" s="20">
        <f>SUM(D10:D16)</f>
        <v>3279824</v>
      </c>
      <c r="E9" s="11" t="s">
        <v>9</v>
      </c>
      <c r="F9" s="20">
        <f>SUM(F10:F18)</f>
        <v>498803</v>
      </c>
      <c r="G9" s="20">
        <f>SUM(G10:G18)</f>
        <v>228501</v>
      </c>
    </row>
    <row r="10" spans="2:8" x14ac:dyDescent="0.25">
      <c r="B10" s="12" t="s">
        <v>10</v>
      </c>
      <c r="C10" s="26">
        <v>5910174</v>
      </c>
      <c r="D10" s="26">
        <v>811420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6378010</v>
      </c>
      <c r="D16" s="26">
        <v>2468404</v>
      </c>
      <c r="E16" s="13" t="s">
        <v>23</v>
      </c>
      <c r="F16" s="26">
        <v>496662</v>
      </c>
      <c r="G16" s="26">
        <v>228501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2141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12288184</v>
      </c>
      <c r="D47" s="20">
        <f>SUM(D41,D38,D37,D31,D25,D17,D9)</f>
        <v>3279824</v>
      </c>
      <c r="E47" s="14" t="s">
        <v>83</v>
      </c>
      <c r="F47" s="20">
        <f>SUM(F42,F38,F31,F27,F26,F23,F19,F9)</f>
        <v>498803</v>
      </c>
      <c r="G47" s="20">
        <f>SUM(G42,G38,G31,G27,G26,G23,G19,G9)</f>
        <v>228501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231893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216426</v>
      </c>
      <c r="D53" s="26">
        <v>94693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4247436</v>
      </c>
      <c r="D54" s="26">
        <v>1215215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-1256885</v>
      </c>
      <c r="D55" s="26">
        <v>-1252686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71331384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-30001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498803</v>
      </c>
      <c r="G59" s="20">
        <f>SUM(G47,G57)</f>
        <v>228501</v>
      </c>
    </row>
    <row r="60" spans="2:7" ht="24" x14ac:dyDescent="0.25">
      <c r="B60" s="4" t="s">
        <v>103</v>
      </c>
      <c r="C60" s="20">
        <f>SUM(C50:C58)</f>
        <v>3438870</v>
      </c>
      <c r="D60" s="20">
        <f>SUM(D50:D58)</f>
        <v>71358605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15727054</v>
      </c>
      <c r="D62" s="20">
        <f>SUM(D47,D60)</f>
        <v>74638429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148194762</v>
      </c>
      <c r="G63" s="20">
        <f>SUM(G64:G66)</f>
        <v>102636467</v>
      </c>
    </row>
    <row r="64" spans="2:7" x14ac:dyDescent="0.25">
      <c r="B64" s="15"/>
      <c r="C64" s="23"/>
      <c r="D64" s="23"/>
      <c r="E64" s="11" t="s">
        <v>107</v>
      </c>
      <c r="F64" s="26">
        <v>32702007</v>
      </c>
      <c r="G64" s="26">
        <v>12692258</v>
      </c>
    </row>
    <row r="65" spans="2:7" x14ac:dyDescent="0.25">
      <c r="B65" s="15"/>
      <c r="C65" s="23"/>
      <c r="D65" s="23"/>
      <c r="E65" s="11" t="s">
        <v>108</v>
      </c>
      <c r="F65" s="26">
        <v>115492755</v>
      </c>
      <c r="G65" s="26">
        <v>89944209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-132966511</v>
      </c>
      <c r="G68" s="20">
        <f>SUM(G69:G73)</f>
        <v>-28226539</v>
      </c>
    </row>
    <row r="69" spans="2:7" x14ac:dyDescent="0.25">
      <c r="B69" s="15"/>
      <c r="C69" s="23"/>
      <c r="D69" s="23"/>
      <c r="E69" s="11" t="s">
        <v>111</v>
      </c>
      <c r="F69" s="26">
        <v>-33436456</v>
      </c>
      <c r="G69" s="26">
        <v>-109652</v>
      </c>
    </row>
    <row r="70" spans="2:7" x14ac:dyDescent="0.25">
      <c r="B70" s="15"/>
      <c r="C70" s="23"/>
      <c r="D70" s="23"/>
      <c r="E70" s="11" t="s">
        <v>112</v>
      </c>
      <c r="F70" s="26">
        <v>-99530055</v>
      </c>
      <c r="G70" s="26">
        <v>-28116887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15228251</v>
      </c>
      <c r="G79" s="20">
        <f>SUM(G63,G68,G75)</f>
        <v>74409928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15727054</v>
      </c>
      <c r="G81" s="20">
        <f>SUM(G59,G79)</f>
        <v>74638429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ht="73.5" customHeight="1" x14ac:dyDescent="0.25">
      <c r="B84" s="31" t="s">
        <v>123</v>
      </c>
      <c r="C84" s="28"/>
      <c r="D84" s="28"/>
      <c r="E84" s="28"/>
    </row>
    <row r="85" spans="2:7" s="29" customFormat="1" ht="24.75" x14ac:dyDescent="0.25">
      <c r="B85" s="32" t="s">
        <v>124</v>
      </c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2024-02-07T19:16:00Z</cp:lastPrinted>
  <dcterms:created xsi:type="dcterms:W3CDTF">2020-01-08T19:54:23Z</dcterms:created>
  <dcterms:modified xsi:type="dcterms:W3CDTF">2024-02-07T19:16:04Z</dcterms:modified>
</cp:coreProperties>
</file>