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5 INFORMACIÓN L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4845" windowHeight="30"/>
  </bookViews>
  <sheets>
    <sheet name="ESF_DET" sheetId="1" r:id="rId1"/>
  </sheets>
  <definedNames>
    <definedName name="_xlnm.Print_Area" localSheetId="0">ESF_DET!$B$2:$G$88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<sst xmlns="http://schemas.openxmlformats.org/spreadsheetml/2006/main" count="134" uniqueCount="131">
  <si>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</si>
  <si>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</si>
  <si>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</si>
  <si>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</si>
  <si>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</si>
  <si>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</si>
  <si>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</si>
  <si>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</si>
  <si>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</si>
  <si>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</si>
  <si>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</si>
  <si>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</si>
  <si>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</si>
  <si>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</si>
  <si>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</si>
  <si>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</si>
  <si>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</si>
  <si>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</si>
  <si>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</si>
  <si>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</si>
  <si>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</si>
  <si>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</si>
  <si>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</si>
  <si>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</si>
  <si>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</si>
  <si>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</si>
  <si>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</si>
  <si>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</si>
  <si>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</si>
  <si>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</si>
  <si>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</si>
  <si>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</si>
  <si>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</si>
  <si>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</si>
  <si>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</si>
  <si>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</si>
  <si>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</si>
  <si>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</si>
  <si>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</si>
  <si>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</si>
  <si>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</si>
  <si>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</si>
  <si>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</si>
  <si>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</si>
  <si>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</si>
  <si>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</si>
  <si>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</si>
  <si>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</si>
  <si>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</si>
  <si>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</si>
  <si>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</si>
  <si>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</si>
  <si>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</si>
  <si>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</si>
  <si>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</si>
  <si>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</si>
  <si>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</si>
  <si>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</si>
  <si>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</si>
  <si>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</si>
  <si>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</si>
  <si>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</si>
  <si>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</si>
  <si>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</si>
  <si>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</si>
  <si>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</si>
  <si>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</si>
  <si>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</si>
  <si>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</si>
  <si>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</si>
  <si>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</si>
  <si>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</si>
  <si>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</si>
  <si>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</si>
  <si>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</si>
  <si>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</si>
  <si>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</si>
  <si>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</si>
  <si>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</si>
  <si>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</si>
  <si>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</si>
  <si>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</si>
  <si>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</si>
  <si>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</si>
  <si>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</si>
  <si>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</si>
  <si>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</si>
  <si>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</si>
  <si>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</si>
  <si>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</si>
  <si>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</si>
  <si>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</si>
  <si>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</si>
  <si>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</si>
  <si>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</si>
  <si>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</si>
  <si>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</si>
  <si>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</si>
  <si>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</si>
  <si>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</si>
  <si>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</si>
  <si>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</si>
  <si>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</si>
  <si>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</si>
  <si>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</si>
  <si>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</si>
  <si>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</si>
  <si>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</si>
  <si>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</si>
  <si>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</si>
  <si>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</si>
  <si>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</si>
  <si>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</si>
  <si>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</si>
  <si>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</si>
  <si>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</si>
  <si>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</si>
  <si>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</si>
  <si>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</si>
  <si>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</si>
  <si>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</si>
  <si>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________________________________________</t>
  </si>
  <si>
    <t>M.R.H. LUIS IVÁN ORTEGA ORNELAS</t>
  </si>
  <si>
    <t>RECTOR</t>
  </si>
  <si>
    <t>UNIVERSIDAD TECNOLÓGICA DE PAQUIMÉ</t>
  </si>
  <si>
    <t>2023 (d)</t>
  </si>
  <si>
    <t xml:space="preserve"> 2022 (e)</t>
  </si>
  <si>
    <t>2022 (e)</t>
  </si>
  <si>
    <t>Al 31 de diciembre de 2023 y al 31 diciembre de 2022 (b)</t>
  </si>
  <si>
    <t>MTRO. RAFAEL ERIVES SANDOVAL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</si>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</sst>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4" zoomScale="90" zoomScaleNormal="90" workbookViewId="0">
      <selection activeCell="G88" sqref="B2:G8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4" t="s">
        <v>124</v>
      </c>
      <c r="C2" s="35"/>
      <c r="D2" s="35"/>
      <c r="E2" s="35"/>
      <c r="F2" s="35"/>
      <c r="G2" s="36"/>
    </row>
    <row r="3" spans="2:8" x14ac:dyDescent="0.25">
      <c r="B3" s="37" t="s">
        <v>1</v>
      </c>
      <c r="C3" s="38"/>
      <c r="D3" s="38"/>
      <c r="E3" s="38"/>
      <c r="F3" s="38"/>
      <c r="G3" s="39"/>
    </row>
    <row r="4" spans="2:8" ht="15" customHeight="1" x14ac:dyDescent="0.25">
      <c r="B4" s="40" t="s">
        <v>128</v>
      </c>
      <c r="C4" s="41"/>
      <c r="D4" s="41"/>
      <c r="E4" s="41"/>
      <c r="F4" s="41"/>
      <c r="G4" s="42"/>
    </row>
    <row r="5" spans="2:8" ht="15.75" thickBot="1" x14ac:dyDescent="0.3">
      <c r="B5" s="43" t="s">
        <v>2</v>
      </c>
      <c r="C5" s="44"/>
      <c r="D5" s="44"/>
      <c r="E5" s="44"/>
      <c r="F5" s="44"/>
      <c r="G5" s="45"/>
    </row>
    <row r="6" spans="2:8" ht="39.6" customHeight="1" thickBot="1" x14ac:dyDescent="0.3">
      <c r="B6" s="3" t="s">
        <v>3</v>
      </c>
      <c r="C6" s="30" t="s">
        <v>125</v>
      </c>
      <c r="D6" s="30" t="s">
        <v>126</v>
      </c>
      <c r="E6" s="3" t="s">
        <v>3</v>
      </c>
      <c r="F6" s="30" t="s">
        <v>125</v>
      </c>
      <c r="G6" s="30" t="s">
        <v>127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3471122.7100000004</v>
      </c>
      <c r="D9" s="19">
        <f>SUM(D10:D16)</f>
        <v>4101747.31</v>
      </c>
      <c r="E9" s="11" t="s">
        <v>9</v>
      </c>
      <c r="F9" s="19">
        <f>SUM(F10:F18)</f>
        <v>1798054.9</v>
      </c>
      <c r="G9" s="19">
        <f>SUM(G10:G18)</f>
        <v>2845581.56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7235.3</v>
      </c>
    </row>
    <row r="11" spans="2:8" x14ac:dyDescent="0.25">
      <c r="B11" s="12" t="s">
        <v>12</v>
      </c>
      <c r="C11" s="25">
        <v>3468103.24</v>
      </c>
      <c r="D11" s="25">
        <v>4101747.31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3019.47</v>
      </c>
      <c r="D16" s="25">
        <v>0</v>
      </c>
      <c r="E16" s="13" t="s">
        <v>23</v>
      </c>
      <c r="F16" s="25">
        <v>1798054.9</v>
      </c>
      <c r="G16" s="25">
        <v>1393513.22</v>
      </c>
    </row>
    <row r="17" spans="2:7" ht="24" x14ac:dyDescent="0.25">
      <c r="B17" s="10" t="s">
        <v>24</v>
      </c>
      <c r="C17" s="19">
        <f>SUM(C18:C24)</f>
        <v>11219872.800000001</v>
      </c>
      <c r="D17" s="19">
        <f>SUM(D18:D24)</f>
        <v>11102468.869999999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1444833.04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10881313.09</v>
      </c>
      <c r="D20" s="25">
        <v>10765959.619999999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338559.71</v>
      </c>
      <c r="D24" s="25">
        <v>336509.25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107833.01</v>
      </c>
      <c r="D25" s="19">
        <f>SUM(D26:D30)</f>
        <v>107833.01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107833.01</v>
      </c>
      <c r="D28" s="25">
        <v>107833.01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10682323.539999999</v>
      </c>
      <c r="G42" s="19">
        <f>SUM(G43:G45)</f>
        <v>10682323.539999999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10682323.539999999</v>
      </c>
      <c r="G44" s="25">
        <v>10682323.539999999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14798828.520000001</v>
      </c>
      <c r="D47" s="19">
        <f>SUM(D41,D38,D37,D31,D25,D17,D9)</f>
        <v>15312049.189999999</v>
      </c>
      <c r="E47" s="6" t="s">
        <v>83</v>
      </c>
      <c r="F47" s="19">
        <f>SUM(F42,F38,F31,F27,F26,F23,F19,F9)</f>
        <v>12480378.439999999</v>
      </c>
      <c r="G47" s="19">
        <f>SUM(G42,G38,G31,G27,G26,G23,G19,G9)</f>
        <v>13527905.1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45616316.890000001</v>
      </c>
      <c r="D52" s="25">
        <v>45384708.390000001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24147039.739999998</v>
      </c>
      <c r="D53" s="25">
        <v>23668715.329999998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1223477.32</v>
      </c>
      <c r="D54" s="25">
        <v>1223477.32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-759896.58</v>
      </c>
      <c r="D55" s="25">
        <v>-759896.58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3300</v>
      </c>
      <c r="D56" s="25">
        <v>3300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12480378.439999999</v>
      </c>
      <c r="G59" s="19">
        <f>SUM(G47,G57)</f>
        <v>13527905.1</v>
      </c>
    </row>
    <row r="60" spans="2:7" ht="24" x14ac:dyDescent="0.25">
      <c r="B60" s="4" t="s">
        <v>103</v>
      </c>
      <c r="C60" s="19">
        <f>SUM(C50:C58)</f>
        <v>70230237.36999999</v>
      </c>
      <c r="D60" s="19">
        <f>SUM(D50:D58)</f>
        <v>69520304.459999993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85029065.889999986</v>
      </c>
      <c r="D62" s="19">
        <f>SUM(D47,D60)</f>
        <v>84832353.649999991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71026041.230000004</v>
      </c>
      <c r="G63" s="19">
        <f>SUM(G64:G66)</f>
        <v>70316108.319999993</v>
      </c>
    </row>
    <row r="64" spans="2:7" x14ac:dyDescent="0.25">
      <c r="B64" s="14"/>
      <c r="C64" s="22"/>
      <c r="D64" s="22"/>
      <c r="E64" s="11" t="s">
        <v>107</v>
      </c>
      <c r="F64" s="25">
        <v>71026041.230000004</v>
      </c>
      <c r="G64" s="25">
        <v>70316108.319999993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1522646.22</v>
      </c>
      <c r="G68" s="19">
        <f>SUM(G69:G73)</f>
        <v>988340.23</v>
      </c>
    </row>
    <row r="69" spans="2:7" x14ac:dyDescent="0.25">
      <c r="B69" s="14"/>
      <c r="C69" s="22"/>
      <c r="D69" s="22"/>
      <c r="E69" s="11" t="s">
        <v>111</v>
      </c>
      <c r="F69" s="25">
        <v>1658355.27</v>
      </c>
      <c r="G69" s="25">
        <v>-560274.80000000005</v>
      </c>
    </row>
    <row r="70" spans="2:7" x14ac:dyDescent="0.25">
      <c r="B70" s="14"/>
      <c r="C70" s="22"/>
      <c r="D70" s="22"/>
      <c r="E70" s="11" t="s">
        <v>112</v>
      </c>
      <c r="F70" s="25">
        <v>-135709.04999999999</v>
      </c>
      <c r="G70" s="25">
        <v>1548615.03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ht="15.75" thickBot="1" x14ac:dyDescent="0.3">
      <c r="B72" s="14"/>
      <c r="C72" s="22"/>
      <c r="D72" s="22"/>
      <c r="E72" s="11" t="s">
        <v>114</v>
      </c>
      <c r="F72" s="32">
        <v>0</v>
      </c>
      <c r="G72" s="32">
        <v>0</v>
      </c>
    </row>
    <row r="73" spans="2:7" ht="24" x14ac:dyDescent="0.25">
      <c r="B73" s="14"/>
      <c r="C73" s="22"/>
      <c r="D73" s="22"/>
      <c r="E73" s="11" t="s">
        <v>115</v>
      </c>
      <c r="F73" s="33">
        <v>0</v>
      </c>
      <c r="G73" s="33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72548687.450000003</v>
      </c>
      <c r="G79" s="19">
        <f>SUM(G63,G68,G75)</f>
        <v>71304448.549999997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85029065.890000001</v>
      </c>
      <c r="G81" s="19">
        <f>SUM(G59,G79)</f>
        <v>84832353.649999991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  <c r="F84" s="31"/>
    </row>
    <row r="85" spans="2:7" s="28" customFormat="1" x14ac:dyDescent="0.25">
      <c r="B85" s="27" t="s">
        <v>121</v>
      </c>
      <c r="C85" s="27"/>
      <c r="D85" s="27"/>
      <c r="E85" s="27" t="s">
        <v>121</v>
      </c>
    </row>
    <row r="86" spans="2:7" s="28" customFormat="1" x14ac:dyDescent="0.25">
      <c r="B86" s="27" t="s">
        <v>122</v>
      </c>
      <c r="C86" s="27"/>
      <c r="D86" s="27"/>
      <c r="E86" s="27" t="s">
        <v>129</v>
      </c>
    </row>
    <row r="87" spans="2:7" s="28" customFormat="1" x14ac:dyDescent="0.25">
      <c r="B87" s="27" t="s">
        <v>123</v>
      </c>
      <c r="C87" s="27"/>
      <c r="D87" s="27"/>
      <c r="E87" s="27" t="s">
        <v>130</v>
      </c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2024-02-02T17:51:29Z</cp:lastPrinted>
  <dcterms:created xsi:type="dcterms:W3CDTF">2020-01-08T19:54:23Z</dcterms:created>
  <dcterms:modified xsi:type="dcterms:W3CDTF">2024-02-02T17:51:35Z</dcterms:modified>
</cp:coreProperties>
</file>