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3\CUENTA PUBLICA 2023\INFORMACION LDF\35_Balance Presupuestario - LDF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8800" windowHeight="13125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D18" i="1" s="1"/>
  <c r="D19" i="1" s="1"/>
  <c r="D20" i="1" s="1"/>
  <c r="D27" i="1" s="1"/>
  <c r="C8" i="1"/>
  <c r="C18" i="1" s="1"/>
  <c r="C19" i="1" s="1"/>
  <c r="C20" i="1" s="1"/>
  <c r="C27" i="1" s="1"/>
  <c r="E18" i="1" l="1"/>
  <c r="E19" i="1" s="1"/>
  <c r="E20" i="1" s="1"/>
  <c r="E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<sst xmlns="http://schemas.openxmlformats.org/spreadsheetml/2006/main" count="70" uniqueCount="46">
  <si>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</si>
  <si>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</si>
  <si>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</si>
  <si>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</si>
  <si>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</si>
  <si>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</si>
  <si>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</si>
  <si>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</si>
  <si>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</si>
  <si>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</si>
  <si>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</si>
  <si>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</si>
  <si>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</si>
  <si>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</si>
  <si>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</si>
  <si>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</si>
  <si>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</si>
  <si>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</si>
  <si>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</si>
  <si>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</si>
  <si>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</si>
  <si>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</si>
  <si>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</si>
  <si>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</si>
  <si>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</si>
  <si>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</si>
  <si>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</si>
  <si>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</si>
  <si>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</si>
  <si>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</si>
  <si>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</si>
  <si>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</si>
  <si>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</si>
  <si>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</si>
  <si>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</si>
  <si>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</si>
  <si>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</si>
  <si>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</si>
  <si>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</si>
  <si>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</si>
  <si>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</si>
  <si>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</si>
  <si>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</si>
  <si>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</si>
  <si>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2023 (b)</t>
  </si>
  <si>
    <t>Universidad Tecnológica de Chihuahua Sur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</si>
</sst>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138545</xdr:colOff>
      <xdr:row>66</xdr:row>
      <xdr:rowOff>8659</xdr:rowOff>
    </xdr:from>
    <xdr:to>
      <xdr:col>4</xdr:col>
      <xdr:colOff>935181</xdr:colOff>
      <xdr:row>71</xdr:row>
      <xdr:rowOff>24660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45" y="15525750"/>
          <a:ext cx="6754091" cy="96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B58" zoomScale="110" zoomScaleNormal="110" workbookViewId="0">
      <selection activeCell="G77" sqref="G77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2" t="s">
        <v>45</v>
      </c>
      <c r="C2" s="43"/>
      <c r="D2" s="43"/>
      <c r="E2" s="44"/>
    </row>
    <row r="3" spans="2:5" ht="14.45" x14ac:dyDescent="0.3">
      <c r="B3" s="45" t="s">
        <v>0</v>
      </c>
      <c r="C3" s="46"/>
      <c r="D3" s="46"/>
      <c r="E3" s="47"/>
    </row>
    <row r="4" spans="2:5" ht="14.45" x14ac:dyDescent="0.3">
      <c r="B4" s="48" t="s">
        <v>44</v>
      </c>
      <c r="C4" s="49"/>
      <c r="D4" s="49"/>
      <c r="E4" s="50"/>
    </row>
    <row r="5" spans="2:5" thickBot="1" x14ac:dyDescent="0.35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ht="14.45" x14ac:dyDescent="0.3">
      <c r="B8" s="27" t="s">
        <v>8</v>
      </c>
      <c r="C8" s="5">
        <f>SUM(C9:C11)</f>
        <v>31749105</v>
      </c>
      <c r="D8" s="5">
        <f t="shared" ref="D8:E8" si="0">SUM(D9:D11)</f>
        <v>33896686</v>
      </c>
      <c r="E8" s="5">
        <f t="shared" si="0"/>
        <v>33896686</v>
      </c>
    </row>
    <row r="9" spans="2:5" x14ac:dyDescent="0.25">
      <c r="B9" s="28" t="s">
        <v>9</v>
      </c>
      <c r="C9" s="33">
        <v>0</v>
      </c>
      <c r="D9" s="33">
        <v>7103735</v>
      </c>
      <c r="E9" s="33">
        <v>7103735</v>
      </c>
    </row>
    <row r="10" spans="2:5" x14ac:dyDescent="0.25">
      <c r="B10" s="28" t="s">
        <v>10</v>
      </c>
      <c r="C10" s="33">
        <v>31749105</v>
      </c>
      <c r="D10" s="33">
        <v>26792951</v>
      </c>
      <c r="E10" s="33">
        <v>26792951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31749105</v>
      </c>
      <c r="D12" s="5">
        <f>SUM(D13+D14)</f>
        <v>32833344</v>
      </c>
      <c r="E12" s="5">
        <f>SUM(E13+E14)</f>
        <v>32682482</v>
      </c>
    </row>
    <row r="13" spans="2:5" ht="24" x14ac:dyDescent="0.25">
      <c r="B13" s="28" t="s">
        <v>13</v>
      </c>
      <c r="C13" s="33">
        <v>19014681</v>
      </c>
      <c r="D13" s="33">
        <v>19795842</v>
      </c>
      <c r="E13" s="33">
        <v>19644980</v>
      </c>
    </row>
    <row r="14" spans="2:5" ht="24" x14ac:dyDescent="0.25">
      <c r="B14" s="28" t="s">
        <v>14</v>
      </c>
      <c r="C14" s="33">
        <v>12734424</v>
      </c>
      <c r="D14" s="33">
        <v>13037502</v>
      </c>
      <c r="E14" s="33">
        <v>13037502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241743</v>
      </c>
      <c r="E15" s="5">
        <f t="shared" si="1"/>
        <v>241743</v>
      </c>
    </row>
    <row r="16" spans="2:5" ht="24" x14ac:dyDescent="0.25">
      <c r="B16" s="28" t="s">
        <v>16</v>
      </c>
      <c r="C16" s="35">
        <v>0</v>
      </c>
      <c r="D16" s="33">
        <v>241743</v>
      </c>
      <c r="E16" s="33">
        <v>241743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1305085</v>
      </c>
      <c r="E18" s="5">
        <f t="shared" si="2"/>
        <v>1455947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1305085</v>
      </c>
      <c r="E19" s="5">
        <f t="shared" si="3"/>
        <v>1455947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1063342</v>
      </c>
      <c r="E20" s="7">
        <f t="shared" si="4"/>
        <v>1214204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0</v>
      </c>
      <c r="D27" s="5">
        <f t="shared" ref="D27:E27" si="6">D20+D24</f>
        <v>1063342</v>
      </c>
      <c r="E27" s="5">
        <f t="shared" si="6"/>
        <v>1214204</v>
      </c>
    </row>
    <row r="28" spans="2:5" ht="12.75" customHeight="1" thickBot="1" x14ac:dyDescent="0.35">
      <c r="B28" s="30"/>
      <c r="C28" s="16"/>
      <c r="D28" s="16"/>
      <c r="E28" s="16"/>
    </row>
    <row r="29" spans="2:5" ht="14.4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ht="14.4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7103735</v>
      </c>
      <c r="E45" s="22">
        <f t="shared" si="10"/>
        <v>7103735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19014681</v>
      </c>
      <c r="D49" s="22">
        <f t="shared" ref="D49:E49" si="14">D13</f>
        <v>19795842</v>
      </c>
      <c r="E49" s="22">
        <f t="shared" si="14"/>
        <v>19644980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241743</v>
      </c>
      <c r="E50" s="22">
        <f t="shared" si="15"/>
        <v>241743</v>
      </c>
    </row>
    <row r="51" spans="2:6" ht="24" x14ac:dyDescent="0.25">
      <c r="B51" s="27" t="s">
        <v>38</v>
      </c>
      <c r="C51" s="21">
        <f>C45+C46-C49+C50</f>
        <v>-19014681</v>
      </c>
      <c r="D51" s="21">
        <f t="shared" ref="D51:E51" si="16">D45+D46-D49+D50</f>
        <v>-12450364</v>
      </c>
      <c r="E51" s="21">
        <f t="shared" si="16"/>
        <v>-12299502</v>
      </c>
      <c r="F51" s="25"/>
    </row>
    <row r="52" spans="2:6" ht="24.75" thickBot="1" x14ac:dyDescent="0.3">
      <c r="B52" s="27" t="s">
        <v>39</v>
      </c>
      <c r="C52" s="21">
        <f>C51-C46</f>
        <v>-19014681</v>
      </c>
      <c r="D52" s="21">
        <f t="shared" ref="D52:E52" si="17">D51-D46</f>
        <v>-12450364</v>
      </c>
      <c r="E52" s="21">
        <f t="shared" si="17"/>
        <v>-12299502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31749105</v>
      </c>
      <c r="D57" s="22">
        <f t="shared" ref="D57:E57" si="18">D10</f>
        <v>26792951</v>
      </c>
      <c r="E57" s="22">
        <f t="shared" si="18"/>
        <v>26792951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12734424</v>
      </c>
      <c r="D61" s="22">
        <f t="shared" ref="D61:E61" si="22">D14</f>
        <v>13037502</v>
      </c>
      <c r="E61" s="22">
        <f t="shared" si="22"/>
        <v>13037502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19014681</v>
      </c>
      <c r="D63" s="21">
        <f t="shared" ref="D63:E63" si="24">D57+D58-D61+D62</f>
        <v>13755449</v>
      </c>
      <c r="E63" s="21">
        <f t="shared" si="24"/>
        <v>13755449</v>
      </c>
    </row>
    <row r="64" spans="2:6" ht="24.75" thickBot="1" x14ac:dyDescent="0.3">
      <c r="B64" s="29" t="s">
        <v>43</v>
      </c>
      <c r="C64" s="32">
        <f>C63-C58</f>
        <v>19014681</v>
      </c>
      <c r="D64" s="32">
        <f t="shared" ref="D64:E64" si="25">D63-D58</f>
        <v>13755449</v>
      </c>
      <c r="E64" s="32">
        <f t="shared" si="25"/>
        <v>13755449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Informacion Financiera</cp:lastModifiedBy>
  <dcterms:created xsi:type="dcterms:W3CDTF">2020-01-08T20:37:56Z</dcterms:created>
  <dcterms:modified xsi:type="dcterms:W3CDTF">2024-01-31T21:14:40Z</dcterms:modified>
</cp:coreProperties>
</file>