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0730" windowHeight="11760"/>
  </bookViews>
  <sheets>
    <sheet name="BALANCE" sheetId="1" r:id="rId1"/>
  </sheets>
  <definedNames>
    <definedName name="_xlnm.Print_Area" localSheetId="0">BALANCE!$B$2:$E$71</definedName>
    <definedName name="_xlnm.Print_Titles" localSheetId="0">BALANCE!$2:$7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<sst xmlns="http://schemas.openxmlformats.org/spreadsheetml/2006/main" count="76" uniqueCount="52">
  <si>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</si>
  <si>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</si>
  <si>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</si>
  <si>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</si>
  <si>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</si>
  <si>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</si>
  <si>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</si>
  <si>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</si>
  <si>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</si>
  <si>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</si>
  <si>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</si>
  <si>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</si>
  <si>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</si>
  <si>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</si>
  <si>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</si>
  <si>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</si>
  <si>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</si>
  <si>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</si>
  <si>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</si>
  <si>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</si>
  <si>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</si>
  <si>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</si>
  <si>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</si>
  <si>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</si>
  <si>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</si>
  <si>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</si>
  <si>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</si>
  <si>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</si>
  <si>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</si>
  <si>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</si>
  <si>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</si>
  <si>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</si>
  <si>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</si>
  <si>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</si>
  <si>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</si>
  <si>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</si>
  <si>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</si>
  <si>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</si>
  <si>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</si>
  <si>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</si>
  <si>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</si>
  <si>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</si>
  <si>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</si>
  <si>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</si>
  <si>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POLITÉCNICA DE CHIHUAHUA (a)</t>
  </si>
  <si>
    <t>Del 01 de enero al 31 de diciembre de 2023 (b)</t>
  </si>
  <si>
    <t xml:space="preserve">                                  __________________________________</t>
  </si>
  <si>
    <t xml:space="preserve">                                                 DR. IGOR CRESPO SOLIS</t>
  </si>
  <si>
    <t xml:space="preserve">                                                                 RECTOR </t>
  </si>
  <si>
    <t xml:space="preserve">      ______________________________________</t>
  </si>
  <si>
    <t xml:space="preserve">           LIC. MARIA REBECA TINAJERO CHAVEZ</t>
  </si>
  <si>
    <t xml:space="preserve">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</si>
</sst>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2" zoomScale="90" zoomScaleNormal="90" workbookViewId="0">
      <selection activeCell="C72" sqref="C72"/>
    </sheetView>
  </sheetViews>
  <sheetFormatPr baseColWidth="10" defaultRowHeight="15" x14ac:dyDescent="0.25"/>
  <cols>
    <col min="1" max="1" width="3.7109375" customWidth="1"/>
    <col min="2" max="2" width="70.4257812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44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33548813</v>
      </c>
      <c r="D8" s="5">
        <f t="shared" ref="D8:E8" si="0">SUM(D9:D11)</f>
        <v>36674755</v>
      </c>
      <c r="E8" s="5">
        <f t="shared" si="0"/>
        <v>35047427</v>
      </c>
    </row>
    <row r="9" spans="2:5" x14ac:dyDescent="0.25">
      <c r="B9" s="28" t="s">
        <v>9</v>
      </c>
      <c r="C9" s="33">
        <v>20346380</v>
      </c>
      <c r="D9" s="33">
        <v>22440095</v>
      </c>
      <c r="E9" s="33">
        <v>21715295</v>
      </c>
    </row>
    <row r="10" spans="2:5" x14ac:dyDescent="0.25">
      <c r="B10" s="28" t="s">
        <v>10</v>
      </c>
      <c r="C10" s="33">
        <v>13202433</v>
      </c>
      <c r="D10" s="33">
        <v>14234660</v>
      </c>
      <c r="E10" s="33">
        <v>13332132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33548813</v>
      </c>
      <c r="D12" s="5">
        <f>SUM(D13+D14)</f>
        <v>35751168</v>
      </c>
      <c r="E12" s="5">
        <f>SUM(E13+E14)</f>
        <v>33312756</v>
      </c>
    </row>
    <row r="13" spans="2:5" x14ac:dyDescent="0.25">
      <c r="B13" s="28" t="s">
        <v>13</v>
      </c>
      <c r="C13" s="33">
        <v>20346380</v>
      </c>
      <c r="D13" s="33">
        <v>21640095</v>
      </c>
      <c r="E13" s="33">
        <v>20447341</v>
      </c>
    </row>
    <row r="14" spans="2:5" x14ac:dyDescent="0.25">
      <c r="B14" s="28" t="s">
        <v>14</v>
      </c>
      <c r="C14" s="33">
        <v>13202433</v>
      </c>
      <c r="D14" s="33">
        <v>14111073</v>
      </c>
      <c r="E14" s="33">
        <v>12865415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923587</v>
      </c>
      <c r="E18" s="5">
        <f t="shared" si="2"/>
        <v>1734671</v>
      </c>
    </row>
    <row r="19" spans="2:5" x14ac:dyDescent="0.25">
      <c r="B19" s="27" t="s">
        <v>19</v>
      </c>
      <c r="C19" s="5">
        <f>C18-C11</f>
        <v>0</v>
      </c>
      <c r="D19" s="5">
        <f t="shared" ref="D19:E19" si="3">D18-D11</f>
        <v>923587</v>
      </c>
      <c r="E19" s="5">
        <f t="shared" si="3"/>
        <v>1734671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923587</v>
      </c>
      <c r="E20" s="7">
        <f t="shared" si="4"/>
        <v>1734671</v>
      </c>
    </row>
    <row r="21" spans="2:5" ht="6.75" customHeight="1" x14ac:dyDescent="0.3">
      <c r="B21" s="8"/>
      <c r="C21" s="9"/>
      <c r="D21" s="9"/>
      <c r="E21" s="9"/>
    </row>
    <row r="22" spans="2:5" ht="6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923587</v>
      </c>
      <c r="E27" s="5">
        <f t="shared" si="6"/>
        <v>1734671</v>
      </c>
    </row>
    <row r="28" spans="2:5" ht="12.75" customHeight="1" thickBot="1" x14ac:dyDescent="0.35">
      <c r="B28" s="30"/>
      <c r="C28" s="16"/>
      <c r="D28" s="16"/>
      <c r="E28" s="16"/>
    </row>
    <row r="29" spans="2:5" ht="15" customHeight="1" thickBot="1" x14ac:dyDescent="0.3">
      <c r="B29" s="17"/>
      <c r="C29" s="18"/>
      <c r="D29" s="18"/>
      <c r="E29" s="18"/>
    </row>
    <row r="30" spans="2:5" ht="15" hidden="1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.5" customHeight="1" x14ac:dyDescent="0.25">
      <c r="B41" s="23"/>
      <c r="C41" s="24"/>
      <c r="D41" s="24"/>
      <c r="E41" s="24"/>
    </row>
    <row r="42" spans="2:5" ht="1.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20346380</v>
      </c>
      <c r="D45" s="22">
        <f t="shared" ref="D45:E45" si="10">D9</f>
        <v>22440095</v>
      </c>
      <c r="E45" s="22">
        <f t="shared" si="10"/>
        <v>21715295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x14ac:dyDescent="0.25">
      <c r="B49" s="15" t="s">
        <v>13</v>
      </c>
      <c r="C49" s="22">
        <f>C13</f>
        <v>20346380</v>
      </c>
      <c r="D49" s="22">
        <f t="shared" ref="D49:E49" si="14">D13</f>
        <v>21640095</v>
      </c>
      <c r="E49" s="22">
        <f t="shared" si="14"/>
        <v>20447341</v>
      </c>
    </row>
    <row r="50" spans="2:6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x14ac:dyDescent="0.25">
      <c r="B51" s="27" t="s">
        <v>38</v>
      </c>
      <c r="C51" s="21">
        <f>C45+C46-C49+C50</f>
        <v>0</v>
      </c>
      <c r="D51" s="21">
        <f t="shared" ref="D51:E51" si="16">D45+D46-D49+D50</f>
        <v>800000</v>
      </c>
      <c r="E51" s="21">
        <f t="shared" si="16"/>
        <v>1267954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800000</v>
      </c>
      <c r="E52" s="21">
        <f t="shared" si="17"/>
        <v>1267954</v>
      </c>
    </row>
    <row r="53" spans="2:6" ht="15" customHeight="1" x14ac:dyDescent="0.25">
      <c r="B53" s="17"/>
      <c r="C53" s="26"/>
      <c r="D53" s="26"/>
      <c r="E53" s="26"/>
    </row>
    <row r="54" spans="2:6" ht="1.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13202433</v>
      </c>
      <c r="D57" s="22">
        <f t="shared" ref="D57:E57" si="18">D10</f>
        <v>14234660</v>
      </c>
      <c r="E57" s="22">
        <f t="shared" si="18"/>
        <v>13332132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x14ac:dyDescent="0.25">
      <c r="B61" s="15" t="s">
        <v>41</v>
      </c>
      <c r="C61" s="22">
        <f>C14</f>
        <v>13202433</v>
      </c>
      <c r="D61" s="22">
        <f t="shared" ref="D61:E61" si="22">D14</f>
        <v>14111073</v>
      </c>
      <c r="E61" s="22">
        <f t="shared" si="22"/>
        <v>12865415</v>
      </c>
    </row>
    <row r="62" spans="2:6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x14ac:dyDescent="0.25">
      <c r="B63" s="27" t="s">
        <v>42</v>
      </c>
      <c r="C63" s="21">
        <f>C57+C58-C61+C62</f>
        <v>0</v>
      </c>
      <c r="D63" s="21">
        <f t="shared" ref="D63:E63" si="24">D57+D58-D61+D62</f>
        <v>123587</v>
      </c>
      <c r="E63" s="21">
        <f t="shared" si="24"/>
        <v>466717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123587</v>
      </c>
      <c r="E64" s="32">
        <f t="shared" si="25"/>
        <v>466717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62" t="s">
        <v>46</v>
      </c>
      <c r="C69" s="62" t="s">
        <v>49</v>
      </c>
      <c r="D69" s="39"/>
      <c r="E69" s="39"/>
    </row>
    <row r="70" spans="2:18" s="40" customFormat="1" x14ac:dyDescent="0.25">
      <c r="B70" s="62" t="s">
        <v>47</v>
      </c>
      <c r="C70" s="62" t="s">
        <v>50</v>
      </c>
      <c r="D70" s="39"/>
      <c r="E70" s="39"/>
    </row>
    <row r="71" spans="2:18" s="40" customFormat="1" x14ac:dyDescent="0.25">
      <c r="B71" s="62" t="s">
        <v>48</v>
      </c>
      <c r="C71" s="62" t="s">
        <v>51</v>
      </c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86" right="0.23622047244094491" top="0.59055118110236227" bottom="0.47244094488188981" header="0.31496062992125984" footer="0.31496062992125984"/>
  <pageSetup scale="90" fitToHeight="2" orientation="landscape" verticalDpi="4294967295" r:id="rId1"/>
  <headerFooter>
    <oddFooter>&amp;R&amp;"Arial,Normal"&amp;8&amp;P/&amp;N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</vt:lpstr>
      <vt:lpstr>BALANCE!Área_de_impresión</vt:lpstr>
      <vt:lpstr>BALANCE!Títulos_a_imprimir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2024-02-01T19:30:44Z</cp:lastPrinted>
  <dcterms:created xsi:type="dcterms:W3CDTF">2020-01-08T20:37:56Z</dcterms:created>
  <dcterms:modified xsi:type="dcterms:W3CDTF">2024-02-01T19:30:48Z</dcterms:modified>
</cp:coreProperties>
</file>