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yuri.martinez\Desktop\CUENTA PUBLICA 2023\5. INFORMACION LDF\"/>
    </mc:Choice>
  </mc:AlternateContent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0" yWindow="0" windowWidth="23970" windowHeight="9360"/>
  </bookViews>
  <sheets>
    <sheet name="BALANCE" sheetId="1" r:id="rId1"/>
  </sheets>
  <definedNames>
    <definedName name="_xlnm.Print_Area" localSheetId="0">BALANCE!$A$1:$E$64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E58" i="1" s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E24" i="1"/>
  <c r="D24" i="1"/>
  <c r="C24" i="1"/>
  <c r="E15" i="1"/>
  <c r="D15" i="1"/>
  <c r="E8" i="1"/>
  <c r="E18" i="1" s="1"/>
  <c r="E19" i="1" s="1"/>
  <c r="E20" i="1" s="1"/>
  <c r="D8" i="1"/>
  <c r="D18" i="1" s="1"/>
  <c r="D19" i="1" s="1"/>
  <c r="D20" i="1" s="1"/>
  <c r="D27" i="1" s="1"/>
  <c r="C8" i="1"/>
  <c r="C18" i="1" s="1"/>
  <c r="C19" i="1" s="1"/>
  <c r="C20" i="1" s="1"/>
  <c r="E27" i="1" l="1"/>
  <c r="C39" i="1"/>
  <c r="C27" i="1"/>
  <c r="C51" i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<sst xmlns="http://schemas.openxmlformats.org/spreadsheetml/2006/main" count="72" uniqueCount="48">
  <si>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</si>
  <si>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</si>
  <si>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</si>
  <si>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</si>
  <si>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</si>
  <si>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</si>
  <si>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</si>
  <si>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</si>
  <si>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</si>
  <si>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</si>
  <si>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</si>
  <si>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</si>
  <si>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</si>
  <si>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</si>
  <si>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</si>
  <si>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</si>
  <si>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</si>
  <si>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</si>
  <si>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</si>
  <si>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</si>
  <si>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</si>
  <si>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</si>
  <si>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</si>
  <si>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</si>
  <si>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</si>
  <si>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</si>
  <si>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</si>
  <si>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</si>
  <si>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</si>
  <si>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</si>
  <si>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</si>
  <si>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</si>
  <si>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</si>
  <si>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</si>
  <si>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</si>
  <si>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</si>
  <si>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</si>
  <si>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</si>
  <si>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</si>
  <si>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</si>
  <si>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</si>
  <si>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</si>
  <si>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</si>
  <si>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</si>
  <si>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Administradora de Servicios Aeroportuarios de Chihuahua, S.A. de C.V.</t>
  </si>
  <si>
    <t>________________________________________</t>
  </si>
  <si>
    <r>
      <rPr>
        <b/>
        <sz val="9"/>
        <rFont val="Arial"/>
        <family val="2"/>
      </rPr>
      <t>Mtro. Armando Cárdenas Gámez</t>
    </r>
    <r>
      <rPr>
        <sz val="9"/>
        <rFont val="Arial"/>
        <family val="2"/>
      </rPr>
      <t xml:space="preserve">
Director General </t>
    </r>
  </si>
  <si>
    <t>Del 01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</si>
</sst>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wrapText="1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ALANCE"/>
  <dimension ref="B1:R275"/>
  <sheetViews>
    <sheetView tabSelected="1" zoomScale="90" zoomScaleNormal="90" workbookViewId="0">
      <selection activeCell="E67" sqref="B1:E67"/>
    </sheetView>
  </sheetViews>
  <sheetFormatPr baseColWidth="10" defaultRowHeight="15" x14ac:dyDescent="0.25"/>
  <cols>
    <col min="1" max="1" width="3.7109375" customWidth="1"/>
    <col min="2" max="2" width="49.7109375" style="1" customWidth="1"/>
    <col min="3" max="5" width="17.85546875" style="2" customWidth="1"/>
    <col min="6" max="6" width="11.7109375" bestFit="1" customWidth="1"/>
  </cols>
  <sheetData>
    <row r="1" spans="2:5" ht="15" customHeight="1" thickBot="1" x14ac:dyDescent="0.3"/>
    <row r="2" spans="2:5" x14ac:dyDescent="0.25">
      <c r="B2" s="44" t="s">
        <v>44</v>
      </c>
      <c r="C2" s="45"/>
      <c r="D2" s="45"/>
      <c r="E2" s="46"/>
    </row>
    <row r="3" spans="2:5" x14ac:dyDescent="0.25">
      <c r="B3" s="47" t="s">
        <v>0</v>
      </c>
      <c r="C3" s="48"/>
      <c r="D3" s="48"/>
      <c r="E3" s="49"/>
    </row>
    <row r="4" spans="2:5" x14ac:dyDescent="0.25">
      <c r="B4" s="50" t="s">
        <v>47</v>
      </c>
      <c r="C4" s="51"/>
      <c r="D4" s="51"/>
      <c r="E4" s="52"/>
    </row>
    <row r="5" spans="2:5" ht="15.75" thickBot="1" x14ac:dyDescent="0.3">
      <c r="B5" s="53" t="s">
        <v>1</v>
      </c>
      <c r="C5" s="54"/>
      <c r="D5" s="54"/>
      <c r="E5" s="55"/>
    </row>
    <row r="6" spans="2:5" x14ac:dyDescent="0.25">
      <c r="B6" s="56" t="s">
        <v>2</v>
      </c>
      <c r="C6" s="3" t="s">
        <v>3</v>
      </c>
      <c r="D6" s="58" t="s">
        <v>4</v>
      </c>
      <c r="E6" s="3" t="s">
        <v>5</v>
      </c>
    </row>
    <row r="7" spans="2:5" ht="15.75" thickBot="1" x14ac:dyDescent="0.3">
      <c r="B7" s="57"/>
      <c r="C7" s="4" t="s">
        <v>6</v>
      </c>
      <c r="D7" s="59"/>
      <c r="E7" s="4" t="s">
        <v>7</v>
      </c>
    </row>
    <row r="8" spans="2:5" x14ac:dyDescent="0.25">
      <c r="B8" s="27" t="s">
        <v>8</v>
      </c>
      <c r="C8" s="5">
        <f>SUM(C9:C11)</f>
        <v>41210065</v>
      </c>
      <c r="D8" s="5">
        <f t="shared" ref="D8:E8" si="0">SUM(D9:D11)</f>
        <v>40610096</v>
      </c>
      <c r="E8" s="5">
        <f t="shared" si="0"/>
        <v>20469956.25</v>
      </c>
    </row>
    <row r="9" spans="2:5" x14ac:dyDescent="0.25">
      <c r="B9" s="28" t="s">
        <v>9</v>
      </c>
      <c r="C9" s="33">
        <v>41210065</v>
      </c>
      <c r="D9" s="33">
        <v>40610096</v>
      </c>
      <c r="E9" s="33">
        <v>20469956.25</v>
      </c>
    </row>
    <row r="10" spans="2:5" x14ac:dyDescent="0.25">
      <c r="B10" s="28" t="s">
        <v>10</v>
      </c>
      <c r="C10" s="33">
        <v>0</v>
      </c>
      <c r="D10" s="33">
        <v>0</v>
      </c>
      <c r="E10" s="33">
        <v>0</v>
      </c>
    </row>
    <row r="11" spans="2:5" x14ac:dyDescent="0.25">
      <c r="B11" s="28" t="s">
        <v>11</v>
      </c>
      <c r="C11" s="33">
        <v>0</v>
      </c>
      <c r="D11" s="33">
        <v>0</v>
      </c>
      <c r="E11" s="33">
        <v>0</v>
      </c>
    </row>
    <row r="12" spans="2:5" x14ac:dyDescent="0.25">
      <c r="B12" s="27" t="s">
        <v>12</v>
      </c>
      <c r="C12" s="5">
        <f>SUM(C13+C14)</f>
        <v>0</v>
      </c>
      <c r="D12" s="5">
        <f>SUM(D13+D14)</f>
        <v>0</v>
      </c>
      <c r="E12" s="5">
        <f>SUM(E13+E14)</f>
        <v>0</v>
      </c>
    </row>
    <row r="13" spans="2:5" ht="24" x14ac:dyDescent="0.25">
      <c r="B13" s="28" t="s">
        <v>13</v>
      </c>
      <c r="C13" s="33">
        <v>0</v>
      </c>
      <c r="D13" s="33">
        <v>0</v>
      </c>
      <c r="E13" s="33">
        <v>0</v>
      </c>
    </row>
    <row r="14" spans="2:5" ht="24" x14ac:dyDescent="0.25">
      <c r="B14" s="28" t="s">
        <v>14</v>
      </c>
      <c r="C14" s="33">
        <v>0</v>
      </c>
      <c r="D14" s="33">
        <v>0</v>
      </c>
      <c r="E14" s="33">
        <v>0</v>
      </c>
    </row>
    <row r="15" spans="2:5" x14ac:dyDescent="0.25">
      <c r="B15" s="27" t="s">
        <v>15</v>
      </c>
      <c r="C15" s="37">
        <f>SUM(C16:C17)</f>
        <v>0</v>
      </c>
      <c r="D15" s="5">
        <f t="shared" ref="D15:E15" si="1">SUM(D16:D17)</f>
        <v>0</v>
      </c>
      <c r="E15" s="5">
        <f t="shared" si="1"/>
        <v>0</v>
      </c>
    </row>
    <row r="16" spans="2:5" ht="24" x14ac:dyDescent="0.25">
      <c r="B16" s="28" t="s">
        <v>16</v>
      </c>
      <c r="C16" s="35">
        <v>0</v>
      </c>
      <c r="D16" s="33">
        <v>0</v>
      </c>
      <c r="E16" s="33">
        <v>0</v>
      </c>
    </row>
    <row r="17" spans="2:5" ht="24" x14ac:dyDescent="0.25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25">
      <c r="B18" s="27" t="s">
        <v>18</v>
      </c>
      <c r="C18" s="5">
        <f>C8-C12+C15</f>
        <v>41210065</v>
      </c>
      <c r="D18" s="5">
        <f t="shared" ref="D18:E18" si="2">D8-D12+D15</f>
        <v>40610096</v>
      </c>
      <c r="E18" s="5">
        <f t="shared" si="2"/>
        <v>20469956.25</v>
      </c>
    </row>
    <row r="19" spans="2:5" ht="24" x14ac:dyDescent="0.25">
      <c r="B19" s="27" t="s">
        <v>19</v>
      </c>
      <c r="C19" s="5">
        <f>C18-C11</f>
        <v>41210065</v>
      </c>
      <c r="D19" s="5">
        <f t="shared" ref="D19:E19" si="3">D18-D11</f>
        <v>40610096</v>
      </c>
      <c r="E19" s="5">
        <f t="shared" si="3"/>
        <v>20469956.25</v>
      </c>
    </row>
    <row r="20" spans="2:5" ht="24.75" thickBot="1" x14ac:dyDescent="0.3">
      <c r="B20" s="29" t="s">
        <v>20</v>
      </c>
      <c r="C20" s="7">
        <f>C19-C15</f>
        <v>41210065</v>
      </c>
      <c r="D20" s="7">
        <f t="shared" ref="D20:E20" si="4">D19-D15</f>
        <v>40610096</v>
      </c>
      <c r="E20" s="7">
        <f t="shared" si="4"/>
        <v>20469956.25</v>
      </c>
    </row>
    <row r="21" spans="2:5" hidden="1" x14ac:dyDescent="0.25">
      <c r="B21" s="8"/>
      <c r="C21" s="9"/>
      <c r="D21" s="9"/>
      <c r="E21" s="9"/>
    </row>
    <row r="22" spans="2:5" ht="15" customHeight="1" thickBot="1" x14ac:dyDescent="0.3">
      <c r="B22" s="10"/>
      <c r="C22" s="11"/>
      <c r="D22" s="11"/>
      <c r="E22" s="11"/>
    </row>
    <row r="23" spans="2:5" ht="15.75" thickBot="1" x14ac:dyDescent="0.3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25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4" x14ac:dyDescent="0.25">
      <c r="B25" s="6" t="s">
        <v>25</v>
      </c>
      <c r="C25" s="33">
        <v>0</v>
      </c>
      <c r="D25" s="33">
        <v>0</v>
      </c>
      <c r="E25" s="33">
        <v>0</v>
      </c>
    </row>
    <row r="26" spans="2:5" ht="24" x14ac:dyDescent="0.25">
      <c r="B26" s="6" t="s">
        <v>26</v>
      </c>
      <c r="C26" s="33">
        <v>0</v>
      </c>
      <c r="D26" s="33">
        <v>0</v>
      </c>
      <c r="E26" s="33">
        <v>0</v>
      </c>
    </row>
    <row r="27" spans="2:5" x14ac:dyDescent="0.25">
      <c r="B27" s="27" t="s">
        <v>27</v>
      </c>
      <c r="C27" s="5">
        <f>C20+C24</f>
        <v>41210065</v>
      </c>
      <c r="D27" s="5">
        <f t="shared" ref="D27:E27" si="6">D20+D24</f>
        <v>40610096</v>
      </c>
      <c r="E27" s="5">
        <f t="shared" si="6"/>
        <v>20469956.25</v>
      </c>
    </row>
    <row r="28" spans="2:5" ht="12.75" customHeight="1" thickBot="1" x14ac:dyDescent="0.3">
      <c r="B28" s="30"/>
      <c r="C28" s="16"/>
      <c r="D28" s="16"/>
      <c r="E28" s="16"/>
    </row>
    <row r="29" spans="2:5" x14ac:dyDescent="0.25">
      <c r="B29" s="17"/>
      <c r="C29" s="18"/>
      <c r="D29" s="18"/>
      <c r="E29" s="18"/>
    </row>
    <row r="30" spans="2:5" ht="15" customHeight="1" thickBot="1" x14ac:dyDescent="0.3">
      <c r="B30" s="10"/>
      <c r="C30" s="11"/>
      <c r="D30" s="11"/>
      <c r="E30" s="11"/>
    </row>
    <row r="31" spans="2:5" x14ac:dyDescent="0.25">
      <c r="B31" s="56" t="s">
        <v>21</v>
      </c>
      <c r="C31" s="56" t="s">
        <v>28</v>
      </c>
      <c r="D31" s="56" t="s">
        <v>4</v>
      </c>
      <c r="E31" s="19" t="s">
        <v>5</v>
      </c>
    </row>
    <row r="32" spans="2:5" ht="15.75" thickBot="1" x14ac:dyDescent="0.3">
      <c r="B32" s="57"/>
      <c r="C32" s="57"/>
      <c r="D32" s="57"/>
      <c r="E32" s="20" t="s">
        <v>23</v>
      </c>
    </row>
    <row r="33" spans="2:5" x14ac:dyDescent="0.25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4" x14ac:dyDescent="0.25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ht="25.9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60" t="s">
        <v>35</v>
      </c>
      <c r="C39" s="62">
        <f>C33-C36</f>
        <v>0</v>
      </c>
      <c r="D39" s="62">
        <f t="shared" ref="D39:E39" si="9">D33-D36</f>
        <v>0</v>
      </c>
      <c r="E39" s="62">
        <f t="shared" si="9"/>
        <v>0</v>
      </c>
    </row>
    <row r="40" spans="2:5" ht="15.75" thickBot="1" x14ac:dyDescent="0.3">
      <c r="B40" s="61"/>
      <c r="C40" s="63"/>
      <c r="D40" s="63"/>
      <c r="E40" s="63"/>
    </row>
    <row r="41" spans="2:5" ht="15" customHeight="1" thickBot="1" x14ac:dyDescent="0.3">
      <c r="B41" s="23"/>
      <c r="C41" s="24"/>
      <c r="D41" s="24"/>
      <c r="E41" s="24"/>
    </row>
    <row r="42" spans="2:5" ht="15" hidden="1" customHeight="1" thickBot="1" x14ac:dyDescent="0.3">
      <c r="B42" s="10"/>
      <c r="C42" s="11"/>
      <c r="D42" s="11"/>
      <c r="E42" s="11"/>
    </row>
    <row r="43" spans="2:5" x14ac:dyDescent="0.25">
      <c r="B43" s="56" t="s">
        <v>21</v>
      </c>
      <c r="C43" s="19" t="s">
        <v>3</v>
      </c>
      <c r="D43" s="56" t="s">
        <v>4</v>
      </c>
      <c r="E43" s="19" t="s">
        <v>5</v>
      </c>
    </row>
    <row r="44" spans="2:5" ht="15.75" thickBot="1" x14ac:dyDescent="0.3">
      <c r="B44" s="57"/>
      <c r="C44" s="20" t="s">
        <v>22</v>
      </c>
      <c r="D44" s="57"/>
      <c r="E44" s="20" t="s">
        <v>23</v>
      </c>
    </row>
    <row r="45" spans="2:5" x14ac:dyDescent="0.25">
      <c r="B45" s="15" t="s">
        <v>36</v>
      </c>
      <c r="C45" s="22">
        <f>C9</f>
        <v>41210065</v>
      </c>
      <c r="D45" s="22">
        <f t="shared" ref="D45:E45" si="10">D9</f>
        <v>40610096</v>
      </c>
      <c r="E45" s="22">
        <f t="shared" si="10"/>
        <v>20469956.25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0</v>
      </c>
      <c r="D49" s="22">
        <f t="shared" ref="D49:E49" si="14">D13</f>
        <v>0</v>
      </c>
      <c r="E49" s="22">
        <f t="shared" si="14"/>
        <v>0</v>
      </c>
    </row>
    <row r="50" spans="2:6" ht="24" x14ac:dyDescent="0.25">
      <c r="B50" s="15" t="s">
        <v>16</v>
      </c>
      <c r="C50" s="36">
        <f>C16</f>
        <v>0</v>
      </c>
      <c r="D50" s="22">
        <f t="shared" ref="D50:E50" si="15">D16</f>
        <v>0</v>
      </c>
      <c r="E50" s="22">
        <f t="shared" si="15"/>
        <v>0</v>
      </c>
    </row>
    <row r="51" spans="2:6" ht="24" x14ac:dyDescent="0.25">
      <c r="B51" s="27" t="s">
        <v>38</v>
      </c>
      <c r="C51" s="21">
        <f>C45+C46-C49+C50</f>
        <v>41210065</v>
      </c>
      <c r="D51" s="21">
        <f t="shared" ref="D51:E51" si="16">D45+D46-D49+D50</f>
        <v>40610096</v>
      </c>
      <c r="E51" s="21">
        <f t="shared" si="16"/>
        <v>20469956.25</v>
      </c>
      <c r="F51" s="25"/>
    </row>
    <row r="52" spans="2:6" ht="24.75" thickBot="1" x14ac:dyDescent="0.3">
      <c r="B52" s="27" t="s">
        <v>39</v>
      </c>
      <c r="C52" s="21">
        <f>C51-C46</f>
        <v>41210065</v>
      </c>
      <c r="D52" s="21">
        <f t="shared" ref="D52:E52" si="17">D51-D46</f>
        <v>40610096</v>
      </c>
      <c r="E52" s="21">
        <f t="shared" si="17"/>
        <v>20469956.25</v>
      </c>
    </row>
    <row r="53" spans="2:6" ht="15" customHeight="1" thickBot="1" x14ac:dyDescent="0.3">
      <c r="B53" s="17"/>
      <c r="C53" s="26"/>
      <c r="D53" s="26"/>
      <c r="E53" s="26"/>
    </row>
    <row r="54" spans="2:6" ht="15" hidden="1" customHeight="1" thickBot="1" x14ac:dyDescent="0.3">
      <c r="B54" s="10"/>
      <c r="C54" s="11"/>
      <c r="D54" s="11"/>
      <c r="E54" s="11"/>
    </row>
    <row r="55" spans="2:6" x14ac:dyDescent="0.25">
      <c r="B55" s="56" t="s">
        <v>21</v>
      </c>
      <c r="C55" s="56" t="s">
        <v>28</v>
      </c>
      <c r="D55" s="56" t="s">
        <v>4</v>
      </c>
      <c r="E55" s="19" t="s">
        <v>5</v>
      </c>
    </row>
    <row r="56" spans="2:6" ht="15.75" thickBot="1" x14ac:dyDescent="0.3">
      <c r="B56" s="57"/>
      <c r="C56" s="57"/>
      <c r="D56" s="57"/>
      <c r="E56" s="20" t="s">
        <v>23</v>
      </c>
    </row>
    <row r="57" spans="2:6" x14ac:dyDescent="0.25">
      <c r="B57" s="15" t="s">
        <v>10</v>
      </c>
      <c r="C57" s="22">
        <f>C10</f>
        <v>0</v>
      </c>
      <c r="D57" s="22">
        <f t="shared" ref="D57:E57" si="18">D10</f>
        <v>0</v>
      </c>
      <c r="E57" s="22">
        <f t="shared" si="18"/>
        <v>0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0</v>
      </c>
      <c r="D61" s="22">
        <f t="shared" ref="D61:E61" si="22">D14</f>
        <v>0</v>
      </c>
      <c r="E61" s="22">
        <f t="shared" si="22"/>
        <v>0</v>
      </c>
    </row>
    <row r="62" spans="2:6" ht="24" x14ac:dyDescent="0.25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25">
      <c r="B63" s="27" t="s">
        <v>42</v>
      </c>
      <c r="C63" s="21">
        <f>C57+C58-C61+C62</f>
        <v>0</v>
      </c>
      <c r="D63" s="21">
        <f t="shared" ref="D63:E63" si="24">D57+D58-D61+D62</f>
        <v>0</v>
      </c>
      <c r="E63" s="21">
        <f t="shared" si="24"/>
        <v>0</v>
      </c>
    </row>
    <row r="64" spans="2:6" ht="24.75" thickBot="1" x14ac:dyDescent="0.3">
      <c r="B64" s="29" t="s">
        <v>43</v>
      </c>
      <c r="C64" s="32">
        <f>C63-C58</f>
        <v>0</v>
      </c>
      <c r="D64" s="32">
        <f t="shared" ref="D64:E64" si="25">D63-D58</f>
        <v>0</v>
      </c>
      <c r="E64" s="32">
        <f t="shared" si="25"/>
        <v>0</v>
      </c>
    </row>
    <row r="65" spans="2:18" s="40" customFormat="1" x14ac:dyDescent="0.25">
      <c r="B65" s="38"/>
      <c r="C65" s="39"/>
      <c r="D65" s="39"/>
      <c r="E65" s="39"/>
    </row>
    <row r="66" spans="2:18" s="40" customFormat="1" ht="73.900000000000006" customHeight="1" x14ac:dyDescent="0.25">
      <c r="B66" s="42" t="s">
        <v>45</v>
      </c>
      <c r="C66" s="39"/>
      <c r="D66" s="39"/>
      <c r="E66" s="39"/>
    </row>
    <row r="67" spans="2:18" s="40" customFormat="1" ht="24.75" x14ac:dyDescent="0.25">
      <c r="B67" s="43" t="s">
        <v>46</v>
      </c>
      <c r="C67" s="39"/>
      <c r="D67" s="39"/>
      <c r="E67" s="39"/>
    </row>
    <row r="68" spans="2:18" s="40" customFormat="1" x14ac:dyDescent="0.25">
      <c r="B68" s="38"/>
      <c r="C68" s="39"/>
      <c r="D68" s="39"/>
      <c r="E68" s="39"/>
    </row>
    <row r="69" spans="2:18" s="40" customFormat="1" x14ac:dyDescent="0.25">
      <c r="B69" s="38"/>
      <c r="C69" s="39"/>
      <c r="D69" s="39"/>
      <c r="E69" s="39"/>
    </row>
    <row r="70" spans="2:18" s="40" customFormat="1" x14ac:dyDescent="0.25">
      <c r="B70" s="38"/>
      <c r="C70" s="39"/>
      <c r="D70" s="39"/>
      <c r="E70" s="39"/>
    </row>
    <row r="71" spans="2:18" s="40" customFormat="1" x14ac:dyDescent="0.25">
      <c r="B71" s="38"/>
      <c r="C71" s="39"/>
      <c r="D71" s="39"/>
      <c r="E71" s="39"/>
    </row>
    <row r="72" spans="2:18" s="40" customFormat="1" x14ac:dyDescent="0.25">
      <c r="B72" s="38"/>
      <c r="C72" s="39"/>
      <c r="D72" s="39"/>
      <c r="E72" s="39"/>
    </row>
    <row r="73" spans="2:18" s="40" customFormat="1" x14ac:dyDescent="0.25">
      <c r="B73" s="38"/>
      <c r="C73" s="39"/>
      <c r="D73" s="39"/>
      <c r="E73" s="39"/>
    </row>
    <row r="74" spans="2:18" s="40" customFormat="1" x14ac:dyDescent="0.25">
      <c r="B74" s="38"/>
      <c r="C74" s="39"/>
      <c r="D74" s="39"/>
      <c r="E74" s="39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E39:E40"/>
    <mergeCell ref="B43:B44"/>
    <mergeCell ref="D43:D44"/>
    <mergeCell ref="B55:B56"/>
    <mergeCell ref="C55:C56"/>
    <mergeCell ref="D55:D56"/>
    <mergeCell ref="B31:B32"/>
    <mergeCell ref="C31:C32"/>
    <mergeCell ref="D31:D32"/>
    <mergeCell ref="B39:B40"/>
    <mergeCell ref="C39:C40"/>
    <mergeCell ref="D39:D40"/>
    <mergeCell ref="B2:E2"/>
    <mergeCell ref="B3:E3"/>
    <mergeCell ref="B4:E4"/>
    <mergeCell ref="B5:E5"/>
    <mergeCell ref="B6:B7"/>
    <mergeCell ref="D6:D7"/>
  </mergeCells>
  <pageMargins left="2.0078740157480315" right="0.23622047244094491" top="0.35433070866141736" bottom="0.35433070866141736" header="0.31496062992125984" footer="0.31496062992125984"/>
  <pageSetup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Sayuri Martinez</cp:lastModifiedBy>
  <cp:lastPrinted>2024-02-07T19:17:05Z</cp:lastPrinted>
  <dcterms:created xsi:type="dcterms:W3CDTF">2020-01-08T20:37:56Z</dcterms:created>
  <dcterms:modified xsi:type="dcterms:W3CDTF">2024-02-07T19:17:08Z</dcterms:modified>
</cp:coreProperties>
</file>