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vidor\Contacts\CUENTA PUBLICA 2023 JMAS GUADALUPE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0" yWindow="0" windowWidth="23910" windowHeight="9465"/>
  </bookViews>
  <sheets>
    <sheet name="BALANCE" sheetId="1" r:id="rId1"/>
  </sheets>
  <definedNames>
    <definedName name="_xlnm.Print_Area" localSheetId="0">BALANCE!$A$1:$E$64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D8" i="1"/>
  <c r="C8" i="1"/>
  <c r="C18" i="1" s="1"/>
  <c r="C19" i="1" s="1"/>
  <c r="C20" i="1" s="1"/>
  <c r="C27" i="1" s="1"/>
  <c r="E18" i="1" l="1"/>
  <c r="E19" i="1" s="1"/>
  <c r="E20" i="1" s="1"/>
  <c r="E27" i="1" s="1"/>
  <c r="D18" i="1"/>
  <c r="D19" i="1" s="1"/>
  <c r="D20" i="1" s="1"/>
  <c r="D27" i="1" s="1"/>
  <c r="C39" i="1"/>
  <c r="E58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<sst xmlns="http://schemas.openxmlformats.org/spreadsheetml/2006/main" count="74" uniqueCount="50">
  <si>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</si>
  <si>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</si>
  <si>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</si>
  <si>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</si>
  <si>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</si>
  <si>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</si>
  <si>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</si>
  <si>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</si>
  <si>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</si>
  <si>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</si>
  <si>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</si>
  <si>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</si>
  <si>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</si>
  <si>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</si>
  <si>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</si>
  <si>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</si>
  <si>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</si>
  <si>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</si>
  <si>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</si>
  <si>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</si>
  <si>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</si>
  <si>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</si>
  <si>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</si>
  <si>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</si>
  <si>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</si>
  <si>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</si>
  <si>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</si>
  <si>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</si>
  <si>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</si>
  <si>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</si>
  <si>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</si>
  <si>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</si>
  <si>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</si>
  <si>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</si>
  <si>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</si>
  <si>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</si>
  <si>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</si>
  <si>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</si>
  <si>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</si>
  <si>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</si>
  <si>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</si>
  <si>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</si>
  <si>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</si>
  <si>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</si>
  <si>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MUNICIPAL DE AGUA Y SANEAMIENTO GUADALUPE CHIH</t>
  </si>
  <si>
    <t>Del 01 de enero al 31 de diciembre de 2023 (b)</t>
  </si>
  <si>
    <t>C. ALFONSO TREJO SALAS</t>
  </si>
  <si>
    <t>C. DULCE MARIELA DE LA CRUZ MINJAREZ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</si>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</sst>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topLeftCell="A52" zoomScale="90" zoomScaleNormal="90" workbookViewId="0">
      <selection activeCell="B73" sqref="B73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5"/>
    <row r="2" spans="2:5" x14ac:dyDescent="0.25">
      <c r="B2" s="48" t="s">
        <v>44</v>
      </c>
      <c r="C2" s="49"/>
      <c r="D2" s="49"/>
      <c r="E2" s="50"/>
    </row>
    <row r="3" spans="2:5" ht="14.45" x14ac:dyDescent="0.3">
      <c r="B3" s="51" t="s">
        <v>0</v>
      </c>
      <c r="C3" s="52"/>
      <c r="D3" s="52"/>
      <c r="E3" s="53"/>
    </row>
    <row r="4" spans="2:5" ht="14.45" x14ac:dyDescent="0.3">
      <c r="B4" s="54" t="s">
        <v>45</v>
      </c>
      <c r="C4" s="55"/>
      <c r="D4" s="55"/>
      <c r="E4" s="56"/>
    </row>
    <row r="5" spans="2:5" thickBot="1" x14ac:dyDescent="0.35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ht="14.45" x14ac:dyDescent="0.3">
      <c r="B8" s="27" t="s">
        <v>8</v>
      </c>
      <c r="C8" s="5">
        <f>SUM(C9:C11)</f>
        <v>2586669</v>
      </c>
      <c r="D8" s="5">
        <f t="shared" ref="D8:E8" si="0">SUM(D9:D11)</f>
        <v>2915390</v>
      </c>
      <c r="E8" s="5">
        <f t="shared" si="0"/>
        <v>2915390</v>
      </c>
    </row>
    <row r="9" spans="2:5" x14ac:dyDescent="0.25">
      <c r="B9" s="28" t="s">
        <v>9</v>
      </c>
      <c r="C9" s="33">
        <v>2586669</v>
      </c>
      <c r="D9" s="33">
        <v>2915390</v>
      </c>
      <c r="E9" s="33">
        <v>2915390</v>
      </c>
    </row>
    <row r="10" spans="2:5" ht="14.4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ht="14.4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ht="14.45" x14ac:dyDescent="0.3">
      <c r="B12" s="27" t="s">
        <v>12</v>
      </c>
      <c r="C12" s="5">
        <f>SUM(C13+C14)</f>
        <v>2586669</v>
      </c>
      <c r="D12" s="5">
        <f>SUM(D13+D14)</f>
        <v>2714049</v>
      </c>
      <c r="E12" s="5">
        <f>SUM(E13+E14)</f>
        <v>2714049</v>
      </c>
    </row>
    <row r="13" spans="2:5" ht="24" x14ac:dyDescent="0.25">
      <c r="B13" s="28" t="s">
        <v>13</v>
      </c>
      <c r="C13" s="33">
        <v>2586669</v>
      </c>
      <c r="D13" s="33">
        <v>2714049</v>
      </c>
      <c r="E13" s="33">
        <v>2714049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ht="14.4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2.9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201341</v>
      </c>
      <c r="E18" s="5">
        <f t="shared" si="2"/>
        <v>201341</v>
      </c>
    </row>
    <row r="19" spans="2:5" ht="24" x14ac:dyDescent="0.3">
      <c r="B19" s="27" t="s">
        <v>19</v>
      </c>
      <c r="C19" s="5">
        <f>C18-C11</f>
        <v>0</v>
      </c>
      <c r="D19" s="5">
        <f t="shared" ref="D19:E19" si="3">D18-D11</f>
        <v>201341</v>
      </c>
      <c r="E19" s="5">
        <f t="shared" si="3"/>
        <v>201341</v>
      </c>
    </row>
    <row r="20" spans="2:5" ht="24.6" thickBot="1" x14ac:dyDescent="0.35">
      <c r="B20" s="29" t="s">
        <v>20</v>
      </c>
      <c r="C20" s="7">
        <f>C19-C15</f>
        <v>0</v>
      </c>
      <c r="D20" s="7">
        <f t="shared" ref="D20:E20" si="4">D19-D15</f>
        <v>201341</v>
      </c>
      <c r="E20" s="7">
        <f t="shared" si="4"/>
        <v>201341</v>
      </c>
    </row>
    <row r="21" spans="2:5" ht="14.4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9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9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ht="14.45" x14ac:dyDescent="0.3">
      <c r="B27" s="27" t="s">
        <v>27</v>
      </c>
      <c r="C27" s="5">
        <f>C20+C24</f>
        <v>0</v>
      </c>
      <c r="D27" s="5">
        <f t="shared" ref="D27:E27" si="6">D20+D24</f>
        <v>201341</v>
      </c>
      <c r="E27" s="5">
        <f t="shared" si="6"/>
        <v>201341</v>
      </c>
    </row>
    <row r="28" spans="2:5" ht="12.75" customHeight="1" thickBot="1" x14ac:dyDescent="0.35">
      <c r="B28" s="30"/>
      <c r="C28" s="16"/>
      <c r="D28" s="16"/>
      <c r="E28" s="16"/>
    </row>
    <row r="29" spans="2:5" ht="14.45" x14ac:dyDescent="0.3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2586669</v>
      </c>
      <c r="D45" s="22">
        <f t="shared" ref="D45:E45" si="10">D9</f>
        <v>2915390</v>
      </c>
      <c r="E45" s="22">
        <f t="shared" si="10"/>
        <v>2915390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2586669</v>
      </c>
      <c r="D49" s="22">
        <f t="shared" ref="D49:E49" si="14">D13</f>
        <v>2714049</v>
      </c>
      <c r="E49" s="22">
        <f t="shared" si="14"/>
        <v>2714049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201341</v>
      </c>
      <c r="E51" s="21">
        <f t="shared" si="16"/>
        <v>201341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201341</v>
      </c>
      <c r="E52" s="21">
        <f t="shared" si="17"/>
        <v>201341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 t="s">
        <v>46</v>
      </c>
      <c r="C68" s="39"/>
      <c r="D68" s="39" t="s">
        <v>47</v>
      </c>
      <c r="E68" s="39"/>
    </row>
    <row r="69" spans="2:18" s="40" customFormat="1" x14ac:dyDescent="0.25">
      <c r="B69" s="38" t="s">
        <v>48</v>
      </c>
      <c r="C69" s="39"/>
      <c r="D69" s="39" t="s">
        <v>49</v>
      </c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Servidor</cp:lastModifiedBy>
  <dcterms:created xsi:type="dcterms:W3CDTF">2020-01-08T20:37:56Z</dcterms:created>
  <dcterms:modified xsi:type="dcterms:W3CDTF">2024-02-07T19:07:17Z</dcterms:modified>
</cp:coreProperties>
</file>