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19" documentId="13_ncr:1_{708DCB55-50EC-46D5-A125-32CA460E453E}" xr6:coauthVersionLast="47" xr6:coauthVersionMax="47" xr10:uidLastSave="{6C3A83C5-35C0-4BF1-9F94-1BB9250393F4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H41" i="1" s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D43" i="1" l="1"/>
  <c r="D73" i="1" s="1"/>
  <c r="F43" i="1"/>
  <c r="H37" i="1"/>
  <c r="G68" i="1"/>
  <c r="H39" i="1"/>
  <c r="G43" i="1"/>
  <c r="G73" i="1" s="1"/>
  <c r="H17" i="1"/>
  <c r="C43" i="1"/>
  <c r="C73" i="1" s="1"/>
  <c r="E17" i="1"/>
  <c r="F68" i="1"/>
  <c r="H78" i="1"/>
  <c r="E37" i="1"/>
  <c r="E68" i="1"/>
  <c r="F73" i="1" l="1"/>
  <c r="H43" i="1"/>
  <c r="H73" i="1" s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<sst xmlns="http://schemas.openxmlformats.org/spreadsheetml/2006/main" count="81" uniqueCount="81">
  <si>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</si>
  <si>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</si>
  <si>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</si>
  <si>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</si>
  <si>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</si>
  <si>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</si>
  <si>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</si>
  <si>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</si>
  <si>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</si>
  <si>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</si>
  <si>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</si>
  <si>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</si>
  <si>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</si>
  <si>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</si>
  <si>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</si>
  <si>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</si>
  <si>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</si>
  <si>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</si>
  <si>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</si>
  <si>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</si>
  <si>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</si>
  <si>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</si>
  <si>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</si>
  <si>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</si>
  <si>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</si>
  <si>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</si>
  <si>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</si>
  <si>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</si>
  <si>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</si>
  <si>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</si>
  <si>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</si>
  <si>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</si>
  <si>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</si>
  <si>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</si>
  <si>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</si>
  <si>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</si>
  <si>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</si>
  <si>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</si>
  <si>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</si>
  <si>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</si>
  <si>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</si>
  <si>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</si>
  <si>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</si>
  <si>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</si>
  <si>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</si>
  <si>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</si>
  <si>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</si>
  <si>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</si>
  <si>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</si>
  <si>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</si>
  <si>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</si>
  <si>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</si>
  <si>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</si>
  <si>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</si>
  <si>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</si>
  <si>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</si>
  <si>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</si>
  <si>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</si>
  <si>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</si>
  <si>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</si>
  <si>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</si>
  <si>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</si>
  <si>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</si>
  <si>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</si>
  <si>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</si>
  <si>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</si>
  <si>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</si>
  <si>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</si>
  <si>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</si>
  <si>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</si>
  <si>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</si>
  <si>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</si>
  <si>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</si>
  <si>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</si>
  <si>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</si>
  <si>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Agencia Estatal de Desarrollo Enegético</t>
  </si>
  <si>
    <t>Director General</t>
  </si>
  <si>
    <t>Ing. Luis Carlos Hernández Ayala</t>
  </si>
  <si>
    <t>Lic. Brissa Marly Carrillo Borruel</t>
  </si>
  <si>
    <t>Directora de Administración y Finanzas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</si>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</sst>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B1" zoomScale="90" zoomScaleNormal="90" workbookViewId="0">
      <selection activeCell="D36" sqref="D3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ht="14.25" customHeight="1" x14ac:dyDescent="0.2">
      <c r="B2" s="40" t="s">
        <v>75</v>
      </c>
      <c r="C2" s="41"/>
      <c r="D2" s="41"/>
      <c r="E2" s="41"/>
      <c r="F2" s="41"/>
      <c r="G2" s="41"/>
      <c r="H2" s="42"/>
    </row>
    <row r="3" spans="2:9" ht="14.25" customHeight="1" x14ac:dyDescent="0.2">
      <c r="B3" s="43" t="s">
        <v>1</v>
      </c>
      <c r="C3" s="44"/>
      <c r="D3" s="44"/>
      <c r="E3" s="44"/>
      <c r="F3" s="44"/>
      <c r="G3" s="44"/>
      <c r="H3" s="45"/>
    </row>
    <row r="4" spans="2:9" ht="14.25" customHeight="1" x14ac:dyDescent="0.2">
      <c r="B4" s="46" t="s">
        <v>80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50000000</v>
      </c>
      <c r="D39" s="22">
        <f t="shared" ref="D39:G39" si="9">SUM(D40:D41)</f>
        <v>65930948.402493343</v>
      </c>
      <c r="E39" s="28">
        <f t="shared" si="3"/>
        <v>115930948.40249334</v>
      </c>
      <c r="F39" s="22">
        <f t="shared" si="9"/>
        <v>115930948.40249334</v>
      </c>
      <c r="G39" s="22">
        <f t="shared" si="9"/>
        <v>42115431.159999996</v>
      </c>
      <c r="H39" s="26">
        <f t="shared" si="7"/>
        <v>-7884568.8400000036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50000000</v>
      </c>
      <c r="D41" s="25">
        <v>65930948.402493343</v>
      </c>
      <c r="E41" s="28">
        <f t="shared" si="3"/>
        <v>115930948.40249334</v>
      </c>
      <c r="F41" s="25">
        <v>115930948.40249334</v>
      </c>
      <c r="G41" s="25">
        <v>42115431.159999996</v>
      </c>
      <c r="H41" s="28">
        <f t="shared" si="7"/>
        <v>-7884568.8400000036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9">
        <f>SUM(C10:C17,C30,C36,C37,C39)</f>
        <v>50000000</v>
      </c>
      <c r="D43" s="59">
        <f t="shared" ref="D43:H43" si="10">SUM(D10:D17,D30,D36,D37,D39)</f>
        <v>65930948.402493343</v>
      </c>
      <c r="E43" s="39">
        <f t="shared" si="10"/>
        <v>115930948.40249334</v>
      </c>
      <c r="F43" s="59">
        <f t="shared" si="10"/>
        <v>115930948.40249334</v>
      </c>
      <c r="G43" s="59">
        <f t="shared" si="10"/>
        <v>42115431.159999996</v>
      </c>
      <c r="H43" s="39">
        <f t="shared" si="10"/>
        <v>-7884568.8400000036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50000000</v>
      </c>
      <c r="D73" s="22">
        <f t="shared" ref="D73:G73" si="21">SUM(D43,D68,D70)</f>
        <v>65930948.402493343</v>
      </c>
      <c r="E73" s="26">
        <f t="shared" si="21"/>
        <v>115930948.40249334</v>
      </c>
      <c r="F73" s="22">
        <f t="shared" si="21"/>
        <v>115930948.40249334</v>
      </c>
      <c r="G73" s="22">
        <f t="shared" si="21"/>
        <v>42115431.159999996</v>
      </c>
      <c r="H73" s="26">
        <f>SUM(H43,H68,H70)</f>
        <v>-7884568.8400000036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2"/>
      <c r="E81" s="38"/>
    </row>
    <row r="82" spans="2:7" s="33" customFormat="1" x14ac:dyDescent="0.2">
      <c r="B82" s="32"/>
    </row>
    <row r="83" spans="2:7" s="33" customFormat="1" x14ac:dyDescent="0.2">
      <c r="B83" s="35"/>
      <c r="D83" s="36"/>
      <c r="E83" s="35"/>
      <c r="F83" s="35"/>
      <c r="G83" s="35"/>
    </row>
    <row r="84" spans="2:7" s="33" customFormat="1" x14ac:dyDescent="0.2">
      <c r="B84" s="37" t="s">
        <v>77</v>
      </c>
      <c r="D84" s="36"/>
      <c r="E84" s="37" t="s">
        <v>78</v>
      </c>
    </row>
    <row r="85" spans="2:7" s="33" customFormat="1" x14ac:dyDescent="0.2">
      <c r="B85" s="37" t="s">
        <v>76</v>
      </c>
      <c r="D85" s="36"/>
      <c r="E85" s="37" t="s">
        <v>79</v>
      </c>
    </row>
    <row r="86" spans="2:7" s="33" customFormat="1" x14ac:dyDescent="0.2">
      <c r="B86" s="32"/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2024-01-31T05:06:41Z</cp:lastPrinted>
  <dcterms:created xsi:type="dcterms:W3CDTF">2020-01-08T20:55:35Z</dcterms:created>
  <dcterms:modified xsi:type="dcterms:W3CDTF">2024-01-31T05:06:51Z</dcterms:modified>
</cp:coreProperties>
</file>