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<sst xmlns="http://schemas.openxmlformats.org/spreadsheetml/2006/main" count="74" uniqueCount="50">
  <si>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</si>
  <si>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</si>
  <si>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</si>
  <si>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</si>
  <si>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</si>
  <si>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</si>
  <si>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</si>
  <si>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</si>
  <si>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</si>
  <si>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</si>
  <si>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</si>
  <si>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</si>
  <si>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</si>
  <si>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</si>
  <si>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</si>
  <si>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</si>
  <si>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</si>
  <si>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</si>
  <si>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</si>
  <si>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</si>
  <si>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</si>
  <si>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</si>
  <si>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</si>
  <si>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</si>
  <si>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</si>
  <si>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</si>
  <si>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</si>
  <si>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</si>
  <si>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</si>
  <si>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</si>
  <si>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</si>
  <si>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</si>
  <si>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</si>
  <si>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</si>
  <si>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</si>
  <si>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</si>
  <si>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</si>
  <si>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</si>
  <si>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</si>
  <si>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</si>
  <si>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</si>
  <si>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</si>
  <si>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</si>
  <si>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</si>
  <si>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JUNTA RURAL DE AGUA POTABLE DE LA LOCALIDAD DE EL PORVENIR D.B., MPO. PRAXEDIS G. GUERRERO (a)</t>
  </si>
  <si>
    <t>Del 1 de Enero al 31 de Diciembre de 2023 (b)</t>
  </si>
  <si>
    <t>TSU DANIEL ALEJANDRO GUTIERREZ ALVILLAR</t>
  </si>
  <si>
    <t>LIC. FABIAN DIAZ SALCEDO</t>
  </si>
  <si>
    <t>DIRECTOR EJECUTIVO</t>
  </si>
  <si>
    <t>DIRECTOR FINANCIERO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</si>
</sst>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horizontal="left" vertical="center" wrapText="1" indent="5"/>
    </xf>
    <xf numFmtId="172" fontId="38" fillId="0" borderId="14" xfId="0" applyNumberFormat="1" applyFont="1" applyBorder="1" applyAlignment="1">
      <alignment vertical="center" wrapText="1"/>
    </xf>
    <xf numFmtId="172" fontId="38" fillId="33" borderId="11" xfId="0" applyNumberFormat="1" applyFont="1" applyFill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33" borderId="16" xfId="0" applyNumberFormat="1" applyFont="1" applyFill="1" applyBorder="1" applyAlignment="1">
      <alignment vertical="center"/>
    </xf>
    <xf numFmtId="172" fontId="39" fillId="33" borderId="17" xfId="0" applyNumberFormat="1" applyFont="1" applyFill="1" applyBorder="1" applyAlignment="1">
      <alignment horizontal="center"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9" fillId="33" borderId="18" xfId="0" applyNumberFormat="1" applyFont="1" applyFill="1" applyBorder="1" applyAlignment="1">
      <alignment horizontal="center" vertical="center"/>
    </xf>
    <xf numFmtId="172" fontId="39" fillId="33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5"/>
    </xf>
    <xf numFmtId="172" fontId="38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justify"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34" borderId="11" xfId="0" applyNumberFormat="1" applyFont="1" applyFill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8" fillId="0" borderId="19" xfId="0" applyNumberFormat="1" applyFont="1" applyBorder="1" applyAlignment="1">
      <alignment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vertical="center"/>
    </xf>
    <xf numFmtId="0" fontId="39" fillId="33" borderId="23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172" fontId="39" fillId="33" borderId="20" xfId="0" applyNumberFormat="1" applyFont="1" applyFill="1" applyBorder="1" applyAlignment="1">
      <alignment vertical="center"/>
    </xf>
    <xf numFmtId="172" fontId="39" fillId="33" borderId="23" xfId="0" applyNumberFormat="1" applyFont="1" applyFill="1" applyBorder="1" applyAlignment="1">
      <alignment vertical="center"/>
    </xf>
    <xf numFmtId="172" fontId="39" fillId="33" borderId="13" xfId="0" applyNumberFormat="1" applyFont="1" applyFill="1" applyBorder="1" applyAlignment="1">
      <alignment horizontal="center" vertical="center"/>
    </xf>
    <xf numFmtId="172" fontId="39" fillId="33" borderId="15" xfId="0" applyNumberFormat="1" applyFont="1" applyFill="1" applyBorder="1" applyAlignment="1">
      <alignment horizontal="center" vertical="center"/>
    </xf>
    <xf numFmtId="172" fontId="39" fillId="33" borderId="13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90" sqref="C9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3072543.57</v>
      </c>
      <c r="D9" s="8">
        <f>SUM(D10:D12)</f>
        <v>3184020.88</v>
      </c>
      <c r="E9" s="8">
        <f>SUM(E10:E12)</f>
        <v>3184020.88</v>
      </c>
    </row>
    <row r="10" spans="2:5" ht="12.75">
      <c r="B10" s="9" t="s">
        <v>9</v>
      </c>
      <c r="C10" s="6">
        <v>3072543.57</v>
      </c>
      <c r="D10" s="6">
        <v>3038942.79</v>
      </c>
      <c r="E10" s="6">
        <v>3038942.79</v>
      </c>
    </row>
    <row r="11" spans="2:5" ht="12.75">
      <c r="B11" s="9" t="s">
        <v>10</v>
      </c>
      <c r="C11" s="6">
        <v>0</v>
      </c>
      <c r="D11" s="6">
        <v>145078.09</v>
      </c>
      <c r="E11" s="6">
        <v>145078.09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3063738.87</v>
      </c>
      <c r="D14" s="8">
        <f>SUM(D15:D16)</f>
        <v>2904489.89</v>
      </c>
      <c r="E14" s="8">
        <f>SUM(E15:E16)</f>
        <v>2904474.89</v>
      </c>
    </row>
    <row r="15" spans="2:5" ht="12.75">
      <c r="B15" s="9" t="s">
        <v>12</v>
      </c>
      <c r="C15" s="6">
        <v>3063738.87</v>
      </c>
      <c r="D15" s="6">
        <v>2797517.89</v>
      </c>
      <c r="E15" s="6">
        <v>2797502.89</v>
      </c>
    </row>
    <row r="16" spans="2:5" ht="12.75">
      <c r="B16" s="9" t="s">
        <v>13</v>
      </c>
      <c r="C16" s="6">
        <v>0</v>
      </c>
      <c r="D16" s="6">
        <v>106972</v>
      </c>
      <c r="E16" s="6">
        <v>106972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65028</v>
      </c>
      <c r="E18" s="8">
        <f>SUM(E19:E20)</f>
        <v>65028</v>
      </c>
    </row>
    <row r="19" spans="2:5" ht="12.75">
      <c r="B19" s="9" t="s">
        <v>15</v>
      </c>
      <c r="C19" s="11">
        <v>0</v>
      </c>
      <c r="D19" s="6">
        <v>65028</v>
      </c>
      <c r="E19" s="6">
        <v>65028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8804.69999999972</v>
      </c>
      <c r="D22" s="7">
        <f>D9-D14+D18</f>
        <v>344558.98999999976</v>
      </c>
      <c r="E22" s="7">
        <f>E9-E14+E18</f>
        <v>344573.98999999976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8804.69999999972</v>
      </c>
      <c r="D24" s="7">
        <f>D22-D12</f>
        <v>344558.98999999976</v>
      </c>
      <c r="E24" s="7">
        <f>E22-E12</f>
        <v>344573.98999999976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8804.69999999972</v>
      </c>
      <c r="D26" s="8">
        <f>D24-D18</f>
        <v>279530.98999999976</v>
      </c>
      <c r="E26" s="8">
        <f>E24-E18</f>
        <v>279545.98999999976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8804.69999999972</v>
      </c>
      <c r="D35" s="8">
        <f>D26+D31</f>
        <v>279530.98999999976</v>
      </c>
      <c r="E35" s="8">
        <f>E26+E31</f>
        <v>279545.98999999976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3072543.57</v>
      </c>
      <c r="D54" s="26">
        <f>D10</f>
        <v>3038942.79</v>
      </c>
      <c r="E54" s="26">
        <f>E10</f>
        <v>3038942.79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3063738.87</v>
      </c>
      <c r="D60" s="22">
        <f>D15</f>
        <v>2797517.89</v>
      </c>
      <c r="E60" s="22">
        <f>E15</f>
        <v>2797502.89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65028</v>
      </c>
      <c r="E62" s="22">
        <f>E19</f>
        <v>65028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8804.69999999972</v>
      </c>
      <c r="D64" s="23">
        <f>D54+D56-D60+D62</f>
        <v>306452.8999999999</v>
      </c>
      <c r="E64" s="23">
        <f>E54+E56-E60+E62</f>
        <v>306467.8999999999</v>
      </c>
    </row>
    <row r="65" spans="2:5" ht="12.75">
      <c r="B65" s="32"/>
      <c r="C65" s="24"/>
      <c r="D65" s="23"/>
      <c r="E65" s="23"/>
    </row>
    <row r="66" spans="2:5" ht="12.75">
      <c r="B66" s="33" t="s">
        <v>37</v>
      </c>
      <c r="C66" s="24">
        <f>C64-C56</f>
        <v>8804.69999999972</v>
      </c>
      <c r="D66" s="23">
        <f>D64-D56</f>
        <v>306452.8999999999</v>
      </c>
      <c r="E66" s="23">
        <f>E64-E56</f>
        <v>306467.8999999999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145078.09</v>
      </c>
      <c r="E72" s="26">
        <f>E11</f>
        <v>145078.09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106972</v>
      </c>
      <c r="E78" s="22">
        <f>E16</f>
        <v>106972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38106.09</v>
      </c>
      <c r="E82" s="23">
        <f>E72+E74-E78+E80</f>
        <v>38106.09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38106.09</v>
      </c>
      <c r="E84" s="23">
        <f>E82-E74</f>
        <v>38106.09</v>
      </c>
    </row>
    <row r="85" spans="2:5" ht="13.5" thickBot="1">
      <c r="B85" s="27"/>
      <c r="C85" s="28"/>
      <c r="D85" s="27"/>
      <c r="E85" s="27"/>
    </row>
    <row r="92" spans="2:5" ht="14.25">
      <c r="B92" s="55" t="s">
        <v>46</v>
      </c>
      <c r="C92" s="56"/>
      <c r="D92" s="57" t="s">
        <v>47</v>
      </c>
      <c r="E92" s="57"/>
    </row>
    <row r="93" spans="2:5" ht="14.25">
      <c r="B93" s="55" t="s">
        <v>48</v>
      </c>
      <c r="C93" s="56"/>
      <c r="D93" s="57" t="s">
        <v>49</v>
      </c>
      <c r="E93" s="57"/>
    </row>
  </sheetData>
  <sheetProtection/>
  <mergeCells count="17">
    <mergeCell ref="D92:E92"/>
    <mergeCell ref="D93:E93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FABIAN DIAZ SALCEDO FDS</cp:lastModifiedBy>
  <cp:lastPrinted>2016-12-20T19:32:28Z</cp:lastPrinted>
  <dcterms:created xsi:type="dcterms:W3CDTF">2016-10-11T20:00:09Z</dcterms:created>
  <dcterms:modified xsi:type="dcterms:W3CDTF">2024-02-12T00:21:18Z</dcterms:modified>
  <cp:category/>
  <cp:version/>
  <cp:contentType/>
  <cp:contentStatus/>
</cp:coreProperties>
</file>