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melia\Desktop\FORMATOS JRAS\CUENTA PUBLICA TRIMESTRAL 2018\Cuenta Publica 2023\ANUAL 2023\"/>
    </mc:Choice>
  </mc:AlternateContent>
  <xr:revisionPtr revIDLastSave="0" documentId="13_ncr:1_{438DD907-7881-4F6D-B783-66AA723F142D}" xr6:coauthVersionLast="45" xr6:coauthVersionMax="45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0730" windowHeight="11160" xr2:uid="{00000000-000D-0000-FFFF-FFFF00000000}"/>
  </bookViews>
  <sheets>
    <sheet name="EAI_DET" sheetId="1" r:id="rId1"/>
  </sheets>
  <definedNames>
    <definedName name="_xlnm.Print_Area" localSheetId="0">EAI_DET!$A$1:$I$84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48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F68" i="1" s="1"/>
  <c r="D48" i="1"/>
  <c r="D68" i="1" s="1"/>
  <c r="C48" i="1"/>
  <c r="C68" i="1" s="1"/>
  <c r="G39" i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C43" i="1" l="1"/>
  <c r="C73" i="1" s="1"/>
  <c r="E17" i="1"/>
  <c r="G43" i="1"/>
  <c r="H17" i="1"/>
  <c r="H37" i="1"/>
  <c r="H39" i="1"/>
  <c r="G68" i="1"/>
  <c r="F73" i="1"/>
  <c r="H78" i="1"/>
  <c r="H43" i="1"/>
  <c r="H73" i="1" s="1"/>
  <c r="E37" i="1"/>
  <c r="E43" i="1" s="1"/>
  <c r="E68" i="1"/>
  <c r="G73" i="1" l="1"/>
  <c r="E73" i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<sst xmlns="http://schemas.openxmlformats.org/spreadsheetml/2006/main" count="81" uniqueCount="81">
  <si>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</si>
  <si>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</si>
  <si>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</si>
  <si>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</si>
  <si>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</si>
  <si>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</si>
  <si>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</si>
  <si>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</si>
  <si>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</si>
  <si>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</si>
  <si>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</si>
  <si>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</si>
  <si>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</si>
  <si>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</si>
  <si>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</si>
  <si>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</si>
  <si>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</si>
  <si>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</si>
  <si>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</si>
  <si>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</si>
  <si>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</si>
  <si>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</si>
  <si>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</si>
  <si>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</si>
  <si>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</si>
  <si>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</si>
  <si>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</si>
  <si>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</si>
  <si>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</si>
  <si>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</si>
  <si>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</si>
  <si>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</si>
  <si>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</si>
  <si>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</si>
  <si>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</si>
  <si>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</si>
  <si>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</si>
  <si>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</si>
  <si>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</si>
  <si>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</si>
  <si>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</si>
  <si>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</si>
  <si>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</si>
  <si>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</si>
  <si>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</si>
  <si>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</si>
  <si>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</si>
  <si>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</si>
  <si>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</si>
  <si>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</si>
  <si>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</si>
  <si>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</si>
  <si>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</si>
  <si>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</si>
  <si>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</si>
  <si>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</si>
  <si>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</si>
  <si>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</si>
  <si>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</si>
  <si>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</si>
  <si>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</si>
  <si>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</si>
  <si>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</si>
  <si>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</si>
  <si>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</si>
  <si>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</si>
  <si>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</si>
  <si>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</si>
  <si>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</si>
  <si>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</si>
  <si>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</si>
  <si>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</si>
  <si>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</si>
  <si>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</si>
  <si>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</si>
  <si>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DE AGUA POTABLE DE BENITO JUAREZ</t>
  </si>
  <si>
    <t>Del 01 de enero al 31 de diciembre de 2023(b)</t>
  </si>
  <si>
    <t xml:space="preserve">CONRADO COLOMO CALDERON </t>
  </si>
  <si>
    <t>DIRECTOR EJECUTIVO</t>
  </si>
  <si>
    <t>ROMELIA MENDEZ VALDIVIEZ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</si>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</sst>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D91" sqref="D91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3649291</v>
      </c>
      <c r="D13" s="25">
        <v>877556</v>
      </c>
      <c r="E13" s="27">
        <f t="shared" si="0"/>
        <v>4526847</v>
      </c>
      <c r="F13" s="25">
        <v>4526847</v>
      </c>
      <c r="G13" s="25">
        <v>4526847</v>
      </c>
      <c r="H13" s="34">
        <f t="shared" si="1"/>
        <v>877556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3649291</v>
      </c>
      <c r="D43" s="59">
        <f t="shared" ref="D43:H43" si="10">SUM(D10:D17,D30,D36,D37,D39)</f>
        <v>877556</v>
      </c>
      <c r="E43" s="39">
        <f t="shared" si="10"/>
        <v>4526847</v>
      </c>
      <c r="F43" s="59">
        <f t="shared" si="10"/>
        <v>4526847</v>
      </c>
      <c r="G43" s="59">
        <f t="shared" si="10"/>
        <v>4526847</v>
      </c>
      <c r="H43" s="39">
        <f t="shared" si="10"/>
        <v>877556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301417</v>
      </c>
      <c r="D66" s="25">
        <v>0</v>
      </c>
      <c r="E66" s="27">
        <f>SUM(D66,C66)</f>
        <v>301417</v>
      </c>
      <c r="F66" s="25">
        <v>230749</v>
      </c>
      <c r="G66" s="25">
        <v>230749</v>
      </c>
      <c r="H66" s="34">
        <f>SUM(G66-C66)</f>
        <v>-70668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301417</v>
      </c>
      <c r="D68" s="22">
        <f t="shared" ref="D68:G68" si="18">SUM(D48,D57,D62,D65,D66)</f>
        <v>0</v>
      </c>
      <c r="E68" s="27">
        <f t="shared" si="18"/>
        <v>301417</v>
      </c>
      <c r="F68" s="22">
        <f t="shared" si="18"/>
        <v>230749</v>
      </c>
      <c r="G68" s="22">
        <f t="shared" si="18"/>
        <v>230749</v>
      </c>
      <c r="H68" s="27">
        <f>SUM(H48,H57,H62,H65,H66)</f>
        <v>-70668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3950708</v>
      </c>
      <c r="D73" s="22">
        <f t="shared" ref="D73:G73" si="21">SUM(D43,D68,D70)</f>
        <v>877556</v>
      </c>
      <c r="E73" s="27">
        <f t="shared" si="21"/>
        <v>4828264</v>
      </c>
      <c r="F73" s="22">
        <f t="shared" si="21"/>
        <v>4757596</v>
      </c>
      <c r="G73" s="22">
        <f t="shared" si="21"/>
        <v>4757596</v>
      </c>
      <c r="H73" s="27">
        <f>SUM(H43,H68,H70)</f>
        <v>806888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4" s="37" customFormat="1" x14ac:dyDescent="0.2">
      <c r="B81" s="36"/>
    </row>
    <row r="82" spans="2:4" s="37" customFormat="1" x14ac:dyDescent="0.2">
      <c r="B82" s="36" t="s">
        <v>77</v>
      </c>
      <c r="D82" s="37" t="s">
        <v>79</v>
      </c>
    </row>
    <row r="83" spans="2:4" s="37" customFormat="1" x14ac:dyDescent="0.2">
      <c r="B83" s="36" t="s">
        <v>78</v>
      </c>
      <c r="D83" s="37" t="s">
        <v>80</v>
      </c>
    </row>
    <row r="84" spans="2:4" s="37" customFormat="1" x14ac:dyDescent="0.2">
      <c r="B84" s="36"/>
    </row>
    <row r="85" spans="2:4" s="37" customFormat="1" x14ac:dyDescent="0.2">
      <c r="B85" s="36"/>
    </row>
    <row r="86" spans="2:4" s="37" customFormat="1" x14ac:dyDescent="0.2">
      <c r="B86" s="36"/>
    </row>
    <row r="87" spans="2:4" s="37" customFormat="1" x14ac:dyDescent="0.2">
      <c r="B87" s="36"/>
    </row>
    <row r="88" spans="2:4" s="37" customFormat="1" x14ac:dyDescent="0.2">
      <c r="B88" s="36"/>
    </row>
    <row r="89" spans="2:4" s="37" customFormat="1" x14ac:dyDescent="0.2">
      <c r="B89" s="36"/>
    </row>
    <row r="90" spans="2:4" s="37" customFormat="1" x14ac:dyDescent="0.2">
      <c r="B90" s="36"/>
    </row>
    <row r="91" spans="2:4" s="37" customFormat="1" x14ac:dyDescent="0.2">
      <c r="B91" s="36"/>
    </row>
    <row r="92" spans="2:4" s="37" customFormat="1" x14ac:dyDescent="0.2">
      <c r="B92" s="36"/>
    </row>
    <row r="93" spans="2:4" s="37" customFormat="1" x14ac:dyDescent="0.2">
      <c r="B93" s="36"/>
    </row>
    <row r="94" spans="2:4" s="37" customFormat="1" x14ac:dyDescent="0.2">
      <c r="B94" s="36"/>
    </row>
    <row r="95" spans="2:4" s="37" customFormat="1" x14ac:dyDescent="0.2">
      <c r="B95" s="36"/>
    </row>
    <row r="96" spans="2:4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Romelia</cp:lastModifiedBy>
  <cp:lastPrinted>2024-02-06T19:06:14Z</cp:lastPrinted>
  <dcterms:created xsi:type="dcterms:W3CDTF">2020-01-08T20:55:35Z</dcterms:created>
  <dcterms:modified xsi:type="dcterms:W3CDTF">2024-02-06T19:06:33Z</dcterms:modified>
</cp:coreProperties>
</file>