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3\5. INFORMACION LD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3970" windowHeight="93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C48" i="1"/>
  <c r="C68" i="1" s="1"/>
  <c r="G39" i="1"/>
  <c r="H39" i="1" s="1"/>
  <c r="F39" i="1"/>
  <c r="D39" i="1"/>
  <c r="C39" i="1"/>
  <c r="G37" i="1"/>
  <c r="H37" i="1" s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E30" i="1" l="1"/>
  <c r="E39" i="1"/>
  <c r="D68" i="1"/>
  <c r="D73" i="1" s="1"/>
  <c r="G43" i="1"/>
  <c r="G73" i="1" s="1"/>
  <c r="H17" i="1"/>
  <c r="C43" i="1"/>
  <c r="C73" i="1" s="1"/>
  <c r="E17" i="1"/>
  <c r="F73" i="1"/>
  <c r="F68" i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<sst xmlns="http://schemas.openxmlformats.org/spreadsheetml/2006/main" count="79" uniqueCount="79">
  <si>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</si>
  <si>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</si>
  <si>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</si>
  <si>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</si>
  <si>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</si>
  <si>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</si>
  <si>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</si>
  <si>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</si>
  <si>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</si>
  <si>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</si>
  <si>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</si>
  <si>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</si>
  <si>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</si>
  <si>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</si>
  <si>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</si>
  <si>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</si>
  <si>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</si>
  <si>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</si>
  <si>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</si>
  <si>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</si>
  <si>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</si>
  <si>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</si>
  <si>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</si>
  <si>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</si>
  <si>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</si>
  <si>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</si>
  <si>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</si>
  <si>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</si>
  <si>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</si>
  <si>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</si>
  <si>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</si>
  <si>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</si>
  <si>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</si>
  <si>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</si>
  <si>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</si>
  <si>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</si>
  <si>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</si>
  <si>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</si>
  <si>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</si>
  <si>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</si>
  <si>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</si>
  <si>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</si>
  <si>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</si>
  <si>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</si>
  <si>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</si>
  <si>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</si>
  <si>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</si>
  <si>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</si>
  <si>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</si>
  <si>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</si>
  <si>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</si>
  <si>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</si>
  <si>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</si>
  <si>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</si>
  <si>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</si>
  <si>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</si>
  <si>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</si>
  <si>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</si>
  <si>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</si>
  <si>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</si>
  <si>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</si>
  <si>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</si>
  <si>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</si>
  <si>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</si>
  <si>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</si>
  <si>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</si>
  <si>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</si>
  <si>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</si>
  <si>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</si>
  <si>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</si>
  <si>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</si>
  <si>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</si>
  <si>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</si>
  <si>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</si>
  <si>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</si>
  <si>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Administradora de Sevicios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</si>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</sst>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/>
  <dimension ref="B1:Q646"/>
  <sheetViews>
    <sheetView tabSelected="1" zoomScale="90" zoomScaleNormal="90" workbookViewId="0">
      <selection activeCell="H81" sqref="B2:H8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4" t="s">
        <v>75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50" t="s">
        <v>78</v>
      </c>
      <c r="C4" s="51"/>
      <c r="D4" s="51"/>
      <c r="E4" s="51"/>
      <c r="F4" s="51"/>
      <c r="G4" s="51"/>
      <c r="H4" s="52"/>
    </row>
    <row r="5" spans="2:9" ht="12.75" thickBot="1" x14ac:dyDescent="0.25">
      <c r="B5" s="53" t="s">
        <v>2</v>
      </c>
      <c r="C5" s="54"/>
      <c r="D5" s="54"/>
      <c r="E5" s="54"/>
      <c r="F5" s="54"/>
      <c r="G5" s="54"/>
      <c r="H5" s="55"/>
    </row>
    <row r="6" spans="2:9" ht="12.75" thickBot="1" x14ac:dyDescent="0.25">
      <c r="B6" s="56" t="s">
        <v>3</v>
      </c>
      <c r="C6" s="58" t="s">
        <v>4</v>
      </c>
      <c r="D6" s="59"/>
      <c r="E6" s="59"/>
      <c r="F6" s="59"/>
      <c r="G6" s="60"/>
      <c r="H6" s="61" t="s">
        <v>5</v>
      </c>
    </row>
    <row r="7" spans="2:9" ht="30" customHeight="1" thickBot="1" x14ac:dyDescent="0.25">
      <c r="B7" s="57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2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41210065</v>
      </c>
      <c r="D17" s="22">
        <f t="shared" ref="D17:G17" si="2">SUM(D19:D29)</f>
        <v>0</v>
      </c>
      <c r="E17" s="27">
        <f t="shared" si="0"/>
        <v>41210065</v>
      </c>
      <c r="F17" s="22">
        <f t="shared" si="2"/>
        <v>40610096</v>
      </c>
      <c r="G17" s="22">
        <f t="shared" si="2"/>
        <v>40610096</v>
      </c>
      <c r="H17" s="34">
        <f t="shared" si="1"/>
        <v>-599969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41">
        <v>41210065</v>
      </c>
      <c r="D19" s="42">
        <v>0</v>
      </c>
      <c r="E19" s="30">
        <f>SUM(C19:D19)</f>
        <v>41210065</v>
      </c>
      <c r="F19" s="42">
        <v>40610096</v>
      </c>
      <c r="G19" s="41">
        <v>40610096</v>
      </c>
      <c r="H19" s="30">
        <f>SUM(G19-C19)</f>
        <v>-599969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3">
        <f>SUM(C10:C17,C30,C36,C37,C39)</f>
        <v>41210065</v>
      </c>
      <c r="D43" s="63">
        <f t="shared" ref="D43:H43" si="10">SUM(D10:D17,D30,D36,D37,D39)</f>
        <v>0</v>
      </c>
      <c r="E43" s="43">
        <f t="shared" si="10"/>
        <v>41210065</v>
      </c>
      <c r="F43" s="63">
        <f t="shared" si="10"/>
        <v>40610096</v>
      </c>
      <c r="G43" s="63">
        <f t="shared" si="10"/>
        <v>40610096</v>
      </c>
      <c r="H43" s="43">
        <f t="shared" si="10"/>
        <v>-599969</v>
      </c>
    </row>
    <row r="44" spans="2:8" x14ac:dyDescent="0.2">
      <c r="B44" s="7" t="s">
        <v>45</v>
      </c>
      <c r="C44" s="63"/>
      <c r="D44" s="63"/>
      <c r="E44" s="43"/>
      <c r="F44" s="63"/>
      <c r="G44" s="63"/>
      <c r="H44" s="43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41210065</v>
      </c>
      <c r="D73" s="22">
        <f t="shared" ref="D73:G73" si="21">SUM(D43,D68,D70)</f>
        <v>0</v>
      </c>
      <c r="E73" s="27">
        <f t="shared" si="21"/>
        <v>41210065</v>
      </c>
      <c r="F73" s="22">
        <f t="shared" si="21"/>
        <v>40610096</v>
      </c>
      <c r="G73" s="22">
        <f t="shared" si="21"/>
        <v>40610096</v>
      </c>
      <c r="H73" s="27">
        <f>SUM(H43,H68,H70)</f>
        <v>-599969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ht="73.150000000000006" customHeight="1" x14ac:dyDescent="0.2">
      <c r="B80" s="39" t="s">
        <v>76</v>
      </c>
    </row>
    <row r="81" spans="2:2" s="37" customFormat="1" ht="24" x14ac:dyDescent="0.2">
      <c r="B81" s="40" t="s">
        <v>77</v>
      </c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82677165354330717" right="0.23622047244094491" top="0.35433070866141736" bottom="0.35433070866141736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2024-02-07T19:17:28Z</cp:lastPrinted>
  <dcterms:created xsi:type="dcterms:W3CDTF">2020-01-08T20:55:35Z</dcterms:created>
  <dcterms:modified xsi:type="dcterms:W3CDTF">2024-02-07T19:17:32Z</dcterms:modified>
</cp:coreProperties>
</file>