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on\Desktop\2023\Cuenta_Anual\4to_Trim\FORMATOS\"/>
    </mc:Choice>
  </mc:AlternateContent>
  <xr:revisionPtr revIDLastSave="0" documentId="13_ncr:1_{3D421E64-B17E-47AC-BA62-C4295F5814D0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EAI_DET!$A$1:$I$86</definedName>
    <definedName name="_xlnm.Print_Titles" localSheetId="0">EAI_DET!$2:$7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8" i="1" s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<sst xmlns="http://schemas.openxmlformats.org/spreadsheetml/2006/main" count="82" uniqueCount="82">
  <si>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</si>
  <si>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</si>
  <si>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</si>
  <si>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</si>
  <si>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</si>
  <si>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</si>
  <si>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</si>
  <si>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</si>
  <si>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</si>
  <si>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</si>
  <si>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</si>
  <si>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</si>
  <si>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</si>
  <si>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</si>
  <si>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</si>
  <si>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</si>
  <si>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</si>
  <si>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</si>
  <si>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</si>
  <si>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</si>
  <si>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</si>
  <si>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</si>
  <si>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</si>
  <si>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</si>
  <si>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</si>
  <si>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</si>
  <si>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</si>
  <si>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</si>
  <si>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</si>
  <si>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</si>
  <si>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</si>
  <si>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</si>
  <si>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</si>
  <si>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</si>
  <si>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</si>
  <si>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</si>
  <si>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</si>
  <si>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</si>
  <si>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</si>
  <si>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</si>
  <si>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</si>
  <si>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</si>
  <si>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</si>
  <si>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</si>
  <si>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</si>
  <si>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</si>
  <si>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</si>
  <si>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</si>
  <si>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</si>
  <si>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</si>
  <si>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</si>
  <si>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</si>
  <si>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</si>
  <si>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</si>
  <si>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</si>
  <si>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</si>
  <si>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</si>
  <si>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</si>
  <si>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</si>
  <si>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</si>
  <si>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</si>
  <si>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</si>
  <si>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</si>
  <si>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</si>
  <si>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</si>
  <si>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</si>
  <si>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</si>
  <si>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</si>
  <si>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</si>
  <si>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</si>
  <si>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</si>
  <si>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</si>
  <si>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</si>
  <si>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</si>
  <si>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</si>
  <si>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TRIBUNAL ESTATAL ELECTORAL</t>
  </si>
  <si>
    <t>Del 1 de Enero al 31 de Diciembre de 2023 (b)</t>
  </si>
  <si>
    <t xml:space="preserve">“Bajo protesta de decir verdad declaramos que los Estados Financieros y sus notas, son razonablemente correctos y son responsabilidad del emisor.” </t>
  </si>
  <si>
    <t>MTRA. SOCORRO ROXANA GARCÍA MORENO</t>
  </si>
  <si>
    <t xml:space="preserve">C.P. NANCY OCHOA DE LOS RÍOS </t>
  </si>
  <si>
    <t>MAGISTRADA PRESIDENTA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</si>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</sst>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view="pageBreakPreview" topLeftCell="A30" zoomScale="60" zoomScaleNormal="90" workbookViewId="0">
      <selection activeCell="B26" sqref="B26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16310</v>
      </c>
      <c r="E14" s="26">
        <f t="shared" si="0"/>
        <v>16310</v>
      </c>
      <c r="F14" s="24">
        <v>16310</v>
      </c>
      <c r="G14" s="24">
        <v>16310</v>
      </c>
      <c r="H14" s="26">
        <f t="shared" si="1"/>
        <v>16310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810410.4</v>
      </c>
      <c r="E16" s="26">
        <f t="shared" si="0"/>
        <v>810410.4</v>
      </c>
      <c r="F16" s="24">
        <v>810410.4</v>
      </c>
      <c r="G16" s="24">
        <v>810410.4</v>
      </c>
      <c r="H16" s="26">
        <f t="shared" si="1"/>
        <v>810410.4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0</v>
      </c>
      <c r="D43" s="55">
        <f t="shared" ref="D43:H43" si="10">SUM(D10:D17,D30,D36,D37,D39)</f>
        <v>826720.4</v>
      </c>
      <c r="E43" s="35">
        <f t="shared" si="10"/>
        <v>826720.4</v>
      </c>
      <c r="F43" s="55">
        <f t="shared" si="10"/>
        <v>826720.4</v>
      </c>
      <c r="G43" s="55">
        <f t="shared" si="10"/>
        <v>826720.4</v>
      </c>
      <c r="H43" s="35">
        <f t="shared" si="10"/>
        <v>826720.4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73449224</v>
      </c>
      <c r="D65" s="24">
        <v>0</v>
      </c>
      <c r="E65" s="26">
        <f>SUM(D65,C65)</f>
        <v>73449224</v>
      </c>
      <c r="F65" s="24">
        <v>68135452.870000005</v>
      </c>
      <c r="G65" s="24">
        <v>68135452.870000005</v>
      </c>
      <c r="H65" s="26">
        <f>SUM(G65-C65)</f>
        <v>-5313771.1299999952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73449224</v>
      </c>
      <c r="D68" s="22">
        <f t="shared" ref="D68:G68" si="18">SUM(D48,D57,D62,D65,D66)</f>
        <v>0</v>
      </c>
      <c r="E68" s="26">
        <f t="shared" si="18"/>
        <v>73449224</v>
      </c>
      <c r="F68" s="22">
        <f t="shared" si="18"/>
        <v>68135452.870000005</v>
      </c>
      <c r="G68" s="22">
        <f t="shared" si="18"/>
        <v>68135452.870000005</v>
      </c>
      <c r="H68" s="26">
        <f>SUM(H48,H57,H62,H65,H66)</f>
        <v>-5313771.1299999952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73449224</v>
      </c>
      <c r="D73" s="22">
        <f t="shared" ref="D73:G73" si="21">SUM(D43,D68,D70)</f>
        <v>826720.4</v>
      </c>
      <c r="E73" s="26">
        <f t="shared" si="21"/>
        <v>74275944.400000006</v>
      </c>
      <c r="F73" s="22">
        <f t="shared" si="21"/>
        <v>68962173.270000011</v>
      </c>
      <c r="G73" s="22">
        <f t="shared" si="21"/>
        <v>68962173.270000011</v>
      </c>
      <c r="H73" s="26">
        <f>SUM(H43,H68,H70)</f>
        <v>-4487050.7299999949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 t="s">
        <v>77</v>
      </c>
    </row>
    <row r="81" spans="2:5" s="33" customFormat="1" x14ac:dyDescent="0.2">
      <c r="B81" s="32"/>
    </row>
    <row r="82" spans="2:5" s="33" customFormat="1" x14ac:dyDescent="0.2">
      <c r="B82" s="32"/>
    </row>
    <row r="83" spans="2:5" s="33" customFormat="1" x14ac:dyDescent="0.2">
      <c r="B83" s="32"/>
    </row>
    <row r="84" spans="2:5" s="33" customFormat="1" x14ac:dyDescent="0.2">
      <c r="B84" s="32" t="s">
        <v>78</v>
      </c>
      <c r="E84" s="33" t="s">
        <v>79</v>
      </c>
    </row>
    <row r="85" spans="2:5" s="33" customFormat="1" x14ac:dyDescent="0.2">
      <c r="B85" s="32" t="s">
        <v>80</v>
      </c>
      <c r="E85" s="33" t="s">
        <v>81</v>
      </c>
    </row>
    <row r="86" spans="2:5" s="33" customFormat="1" x14ac:dyDescent="0.2">
      <c r="B86" s="32"/>
    </row>
    <row r="87" spans="2:5" s="33" customFormat="1" x14ac:dyDescent="0.2">
      <c r="B87" s="32"/>
    </row>
    <row r="88" spans="2:5" s="33" customFormat="1" x14ac:dyDescent="0.2">
      <c r="B88" s="32"/>
    </row>
    <row r="89" spans="2:5" s="33" customFormat="1" x14ac:dyDescent="0.2">
      <c r="B89" s="32"/>
    </row>
    <row r="90" spans="2:5" s="33" customFormat="1" x14ac:dyDescent="0.2">
      <c r="B90" s="32"/>
    </row>
    <row r="91" spans="2:5" s="33" customFormat="1" x14ac:dyDescent="0.2">
      <c r="B91" s="32"/>
    </row>
    <row r="92" spans="2:5" s="33" customFormat="1" x14ac:dyDescent="0.2">
      <c r="B92" s="32"/>
    </row>
    <row r="93" spans="2:5" s="33" customFormat="1" x14ac:dyDescent="0.2">
      <c r="B93" s="32"/>
    </row>
    <row r="94" spans="2:5" s="33" customFormat="1" x14ac:dyDescent="0.2">
      <c r="B94" s="32"/>
    </row>
    <row r="95" spans="2:5" s="33" customFormat="1" x14ac:dyDescent="0.2">
      <c r="B95" s="32"/>
    </row>
    <row r="96" spans="2:5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67" fitToHeight="0" orientation="portrait" r:id="rId1"/>
  <rowBreaks count="1" manualBreakCount="1">
    <brk id="6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EAI_DET</vt:lpstr>
      <vt:lpstr>EAI_DET!Área_de_impresión</vt:lpstr>
      <vt:lpstr>EAI_DET!Títulos_a_imprimir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Electoral</cp:lastModifiedBy>
  <cp:lastPrinted>2024-01-25T18:07:36Z</cp:lastPrinted>
  <dcterms:created xsi:type="dcterms:W3CDTF">2020-01-08T20:55:35Z</dcterms:created>
  <dcterms:modified xsi:type="dcterms:W3CDTF">2024-01-25T18:08:41Z</dcterms:modified>
</cp:coreProperties>
</file>