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8_{8854038A-6834-453C-9FB1-4B1AC782712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<sst xmlns="http://schemas.openxmlformats.org/spreadsheetml/2006/main" count="128" uniqueCount="125">
  <si>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</si>
  <si>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</si>
  <si>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</si>
  <si>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</si>
  <si>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</si>
  <si>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</si>
  <si>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</si>
  <si>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</si>
  <si>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</si>
  <si>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</si>
  <si>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</si>
  <si>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</si>
  <si>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</si>
  <si>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</si>
  <si>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</si>
  <si>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</si>
  <si>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</si>
  <si>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</si>
  <si>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</si>
  <si>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</si>
  <si>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</si>
  <si>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</si>
  <si>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</si>
  <si>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</si>
  <si>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</si>
  <si>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</si>
  <si>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</si>
  <si>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</si>
  <si>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</si>
  <si>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</si>
  <si>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</si>
  <si>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</si>
  <si>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</si>
  <si>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</si>
  <si>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</si>
  <si>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</si>
  <si>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</si>
  <si>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</si>
  <si>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</si>
  <si>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</si>
  <si>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</si>
  <si>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</si>
  <si>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</si>
  <si>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</si>
  <si>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</si>
  <si>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</si>
  <si>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</si>
  <si>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</si>
  <si>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</si>
  <si>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</si>
  <si>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</si>
  <si>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</si>
  <si>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</si>
  <si>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</si>
  <si>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</si>
  <si>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</si>
  <si>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</si>
  <si>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</si>
  <si>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</si>
  <si>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</si>
  <si>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</si>
  <si>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</si>
  <si>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</si>
  <si>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</si>
  <si>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</si>
  <si>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</si>
  <si>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</si>
  <si>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</si>
  <si>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</si>
  <si>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</si>
  <si>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</si>
  <si>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</si>
  <si>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</si>
  <si>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</si>
  <si>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</si>
  <si>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</si>
  <si>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</si>
  <si>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</si>
  <si>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</si>
  <si>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</si>
  <si>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</si>
  <si>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</si>
  <si>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</si>
  <si>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</si>
  <si>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</si>
  <si>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</si>
  <si>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</si>
  <si>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</si>
  <si>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</si>
  <si>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</si>
  <si>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</si>
  <si>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</si>
  <si>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</si>
  <si>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</si>
  <si>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</si>
  <si>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</si>
  <si>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</si>
  <si>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</si>
  <si>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</si>
  <si>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</si>
  <si>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</si>
  <si>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</si>
  <si>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</si>
  <si>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</si>
  <si>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</si>
  <si>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</si>
  <si>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</si>
  <si>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</si>
  <si>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</si>
  <si>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</si>
  <si>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</si>
  <si>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</si>
  <si>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</si>
  <si>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</si>
  <si>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</si>
  <si>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</si>
  <si>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</si>
  <si>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</si>
  <si>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</si>
  <si>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</si>
  <si>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</si>
  <si>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</si>
  <si>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</si>
  <si>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JUNTA RURAL DE AGUA POTABLE Y ALCANTARILLADO DE ANAHUAC a)</t>
  </si>
  <si>
    <t>Del 1 de Enero al 31 de Diciembre de 2023 y Al 31 de Diciembre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</si>
</sst>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B46" zoomScale="78" zoomScaleNormal="78" workbookViewId="0">
      <selection activeCell="I87" sqref="I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3" width="15.85546875" style="1" customWidth="1"/>
    <col min="4" max="4" width="16.5703125" style="1" customWidth="1"/>
    <col min="5" max="5" width="48.28515625" style="1" customWidth="1"/>
    <col min="6" max="6" width="16.85546875" customWidth="1"/>
    <col min="7" max="7" width="16.42578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942058.32</v>
      </c>
      <c r="D9" s="19">
        <f>SUM(D10:D16)</f>
        <v>712318.62</v>
      </c>
      <c r="E9" s="11" t="s">
        <v>9</v>
      </c>
      <c r="F9" s="19">
        <f>SUM(F10:F18)</f>
        <v>1003311.4400000001</v>
      </c>
      <c r="G9" s="19">
        <f>SUM(G10:G18)</f>
        <v>591734</v>
      </c>
    </row>
    <row r="10" spans="2:8" x14ac:dyDescent="0.25">
      <c r="B10" s="12" t="s">
        <v>10</v>
      </c>
      <c r="C10" s="25">
        <v>7500</v>
      </c>
      <c r="D10" s="25">
        <v>7500</v>
      </c>
      <c r="E10" s="13" t="s">
        <v>11</v>
      </c>
      <c r="F10" s="25">
        <v>61753.13</v>
      </c>
      <c r="G10" s="25">
        <v>75057.350000000006</v>
      </c>
    </row>
    <row r="11" spans="2:8" x14ac:dyDescent="0.25">
      <c r="B11" s="12" t="s">
        <v>12</v>
      </c>
      <c r="C11" s="25">
        <v>934558.32</v>
      </c>
      <c r="D11" s="25">
        <v>704818.62</v>
      </c>
      <c r="E11" s="13" t="s">
        <v>13</v>
      </c>
      <c r="F11" s="25">
        <v>803531.11</v>
      </c>
      <c r="G11" s="25">
        <v>205904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68416.66</v>
      </c>
      <c r="G14" s="25">
        <v>66394.77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69610.539999999994</v>
      </c>
      <c r="G16" s="25">
        <v>244377.88</v>
      </c>
    </row>
    <row r="17" spans="2:7" ht="24" x14ac:dyDescent="0.25">
      <c r="B17" s="10" t="s">
        <v>24</v>
      </c>
      <c r="C17" s="19">
        <f>SUM(C18:C24)</f>
        <v>733479.88</v>
      </c>
      <c r="D17" s="19">
        <f>SUM(D18:D24)</f>
        <v>704838.28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733479.88</v>
      </c>
      <c r="D18" s="25">
        <v>30380.62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674457.66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62323.17</v>
      </c>
      <c r="D41" s="19">
        <f>SUM(D42:D45)</f>
        <v>62323.17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62323.17</v>
      </c>
      <c r="D42" s="25">
        <v>62323.17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1737861.37</v>
      </c>
      <c r="D47" s="19">
        <f>SUM(D41,D38,D37,D31,D25,D17,D9)</f>
        <v>1479480.07</v>
      </c>
      <c r="E47" s="6" t="s">
        <v>83</v>
      </c>
      <c r="F47" s="19">
        <f>SUM(F42,F38,F31,F27,F26,F23,F19,F9)</f>
        <v>1003311.4400000001</v>
      </c>
      <c r="G47" s="19">
        <f>SUM(G42,G38,G31,G27,G26,G23,G19,G9)</f>
        <v>591734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41092155.350000001</v>
      </c>
      <c r="D52" s="25">
        <v>38319320.859999999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4222920.17</v>
      </c>
      <c r="D53" s="25">
        <v>2826917.26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-18215192.539999999</v>
      </c>
      <c r="D55" s="25">
        <v>-16403468.74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1003311.4400000001</v>
      </c>
      <c r="G59" s="19">
        <f>SUM(G47,G57)</f>
        <v>591734</v>
      </c>
    </row>
    <row r="60" spans="2:7" ht="24" x14ac:dyDescent="0.25">
      <c r="B60" s="4" t="s">
        <v>103</v>
      </c>
      <c r="C60" s="19">
        <f>SUM(C50:C58)</f>
        <v>27099882.980000004</v>
      </c>
      <c r="D60" s="19">
        <f>SUM(D50:D58)</f>
        <v>24742769.379999995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28837744.350000005</v>
      </c>
      <c r="D62" s="19">
        <f>SUM(D47,D60)</f>
        <v>26222249.449999996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38052486.649999999</v>
      </c>
      <c r="G63" s="19">
        <f>SUM(G64:G66)</f>
        <v>38052486.649999999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38052486.649999999</v>
      </c>
      <c r="G66" s="25">
        <v>38052486.649999999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-10218053.74</v>
      </c>
      <c r="G68" s="19">
        <f>SUM(G69:G73)</f>
        <v>-12421971.199999999</v>
      </c>
    </row>
    <row r="69" spans="2:7" x14ac:dyDescent="0.25">
      <c r="B69" s="14"/>
      <c r="C69" s="22"/>
      <c r="D69" s="22"/>
      <c r="E69" s="11" t="s">
        <v>111</v>
      </c>
      <c r="F69" s="25">
        <v>2074694.23</v>
      </c>
      <c r="G69" s="25">
        <v>-598810.43999999994</v>
      </c>
    </row>
    <row r="70" spans="2:7" x14ac:dyDescent="0.25">
      <c r="B70" s="14"/>
      <c r="C70" s="22"/>
      <c r="D70" s="22"/>
      <c r="E70" s="11" t="s">
        <v>112</v>
      </c>
      <c r="F70" s="25">
        <v>-12439528.74</v>
      </c>
      <c r="G70" s="25">
        <v>-11969941.529999999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25">
      <c r="B73" s="14"/>
      <c r="C73" s="22"/>
      <c r="D73" s="22"/>
      <c r="E73" s="11" t="s">
        <v>115</v>
      </c>
      <c r="F73" s="25">
        <v>146780.76999999999</v>
      </c>
      <c r="G73" s="25">
        <v>146780.76999999999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27834432.909999996</v>
      </c>
      <c r="G79" s="19">
        <f>SUM(G63,G68,G75)</f>
        <v>25630515.449999999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28837744.349999998</v>
      </c>
      <c r="G81" s="19">
        <f>SUM(G59,G79)</f>
        <v>26222249.449999999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ht="14.25" customHeigh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</row>
    <row r="90" spans="2:7" s="28" customFormat="1" x14ac:dyDescent="0.25">
      <c r="B90" s="27"/>
      <c r="C90" s="27"/>
      <c r="D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G5RhQfcWUCHt4epw7UP5qgEK9UxnJJd4wPq3d8c1wSle6HhpRt7l5i/c39PGWHFYe2ZwRKgxx3jl49dnwsnn0A==" saltValue="Vr2miApxwEbO/NaNA+SII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2024-02-01T20:47:54Z</cp:lastPrinted>
  <dcterms:created xsi:type="dcterms:W3CDTF">2020-01-08T19:54:23Z</dcterms:created>
  <dcterms:modified xsi:type="dcterms:W3CDTF">2024-02-01T20:49:05Z</dcterms:modified>
</cp:coreProperties>
</file>