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cen\Desktop\2024 H\LDF\"/>
    </mc:Choice>
  </mc:AlternateContent>
  <xr:revisionPtr revIDLastSave="0" documentId="13_ncr:1_{B9AB6835-A274-4C5A-A354-6359C43E11DF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<sst xmlns="http://schemas.openxmlformats.org/spreadsheetml/2006/main" count="132" uniqueCount="129">
  <si>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</si>
  <si>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</si>
  <si>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</si>
  <si>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</si>
  <si>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</si>
  <si>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</si>
  <si>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</si>
  <si>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</si>
  <si>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</si>
  <si>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</si>
  <si>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</si>
  <si>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</si>
  <si>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</si>
  <si>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</si>
  <si>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</si>
  <si>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</si>
  <si>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</si>
  <si>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</si>
  <si>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</si>
  <si>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</si>
  <si>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</si>
  <si>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</si>
  <si>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</si>
  <si>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</si>
  <si>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</si>
  <si>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</si>
  <si>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</si>
  <si>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</si>
  <si>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</si>
  <si>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</si>
  <si>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</si>
  <si>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</si>
  <si>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</si>
  <si>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</si>
  <si>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</si>
  <si>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</si>
  <si>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</si>
  <si>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</si>
  <si>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</si>
  <si>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</si>
  <si>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</si>
  <si>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</si>
  <si>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</si>
  <si>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</si>
  <si>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</si>
  <si>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</si>
  <si>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</si>
  <si>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</si>
  <si>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</si>
  <si>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</si>
  <si>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</si>
  <si>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</si>
  <si>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</si>
  <si>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</si>
  <si>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</si>
  <si>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</si>
  <si>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</si>
  <si>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</si>
  <si>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</si>
  <si>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</si>
  <si>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</si>
  <si>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</si>
  <si>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</si>
  <si>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</si>
  <si>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</si>
  <si>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</si>
  <si>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</si>
  <si>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</si>
  <si>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</si>
  <si>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</si>
  <si>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</si>
  <si>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</si>
  <si>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</si>
  <si>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</si>
  <si>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</si>
  <si>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</si>
  <si>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</si>
  <si>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</si>
  <si>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</si>
  <si>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</si>
  <si>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</si>
  <si>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</si>
  <si>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</si>
  <si>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</si>
  <si>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</si>
  <si>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</si>
  <si>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</si>
  <si>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</si>
  <si>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</si>
  <si>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</si>
  <si>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</si>
  <si>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</si>
  <si>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</si>
  <si>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</si>
  <si>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</si>
  <si>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</si>
  <si>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</si>
  <si>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</si>
  <si>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</si>
  <si>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</si>
  <si>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</si>
  <si>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</si>
  <si>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</si>
  <si>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</si>
  <si>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</si>
  <si>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</si>
  <si>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</si>
  <si>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</si>
  <si>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</si>
  <si>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</si>
  <si>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</si>
  <si>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</si>
  <si>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</si>
  <si>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</si>
  <si>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</si>
  <si>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</si>
  <si>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</si>
  <si>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</si>
  <si>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</si>
  <si>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</si>
  <si>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</si>
  <si>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20XX (d)</t>
  </si>
  <si>
    <t>31 de diciembre de 20XX (e)</t>
  </si>
  <si>
    <t>Al 31 de diciembre de 2022 y al 31 de Diciembre de 2023 (b)</t>
  </si>
  <si>
    <t>JUNTA MUNICIPAL DE AGUA Y SANEAMIENTO DE MADERA (a)</t>
  </si>
  <si>
    <t xml:space="preserve">                                       C.P. FEDERICO MENDOZA ROMERO</t>
  </si>
  <si>
    <t>C. ADRIAN GONZALEZ GONZALEZ</t>
  </si>
  <si>
    <t xml:space="preserve">                                                 DIRECTOR EJECUTIVO</t>
  </si>
  <si>
    <t xml:space="preserve">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</si>
</sst>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topLeftCell="A25" zoomScale="60" zoomScaleNormal="90" workbookViewId="0">
      <selection activeCell="E32" sqref="E3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3" width="17.42578125" style="1" customWidth="1"/>
    <col min="4" max="4" width="18.42578125" style="1" customWidth="1"/>
    <col min="5" max="5" width="47.42578125" style="1" customWidth="1"/>
    <col min="6" max="6" width="16.7109375" customWidth="1"/>
    <col min="7" max="7" width="18.855468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124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123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312316.99</v>
      </c>
      <c r="D9" s="19">
        <f>SUM(D10:D16)</f>
        <v>115100.99</v>
      </c>
      <c r="E9" s="11" t="s">
        <v>9</v>
      </c>
      <c r="F9" s="19">
        <f>SUM(F10:F18)</f>
        <v>628556.39</v>
      </c>
      <c r="G9" s="19">
        <f>SUM(G10:G18)</f>
        <v>945286.05</v>
      </c>
    </row>
    <row r="10" spans="2:8" x14ac:dyDescent="0.25">
      <c r="B10" s="12" t="s">
        <v>10</v>
      </c>
      <c r="C10" s="25">
        <v>5000</v>
      </c>
      <c r="D10" s="25">
        <v>5000</v>
      </c>
      <c r="E10" s="13" t="s">
        <v>11</v>
      </c>
      <c r="F10" s="25">
        <v>24474.73</v>
      </c>
      <c r="G10" s="25">
        <v>12237.58</v>
      </c>
    </row>
    <row r="11" spans="2:8" x14ac:dyDescent="0.25">
      <c r="B11" s="12" t="s">
        <v>12</v>
      </c>
      <c r="C11" s="25">
        <v>307316.99</v>
      </c>
      <c r="D11" s="25">
        <v>110100.99</v>
      </c>
      <c r="E11" s="13" t="s">
        <v>13</v>
      </c>
      <c r="F11" s="25">
        <v>106491.76</v>
      </c>
      <c r="G11" s="25">
        <v>169404.92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497589.9</v>
      </c>
      <c r="G16" s="25">
        <v>763643.55</v>
      </c>
    </row>
    <row r="17" spans="2:7" ht="24" x14ac:dyDescent="0.25">
      <c r="B17" s="10" t="s">
        <v>24</v>
      </c>
      <c r="C17" s="19">
        <f>SUM(C18:C24)</f>
        <v>1308362.31</v>
      </c>
      <c r="D17" s="19">
        <f>SUM(D18:D24)</f>
        <v>413315.07999999996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122559.31</v>
      </c>
      <c r="D18" s="25">
        <v>191907.18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3534.78</v>
      </c>
      <c r="D20" s="25">
        <v>3534.78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1182268.22</v>
      </c>
      <c r="D22" s="25">
        <v>217873.12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227.26</v>
      </c>
      <c r="D25" s="19">
        <f>SUM(D26:D30)</f>
        <v>247.82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48</v>
      </c>
      <c r="D26" s="25">
        <v>48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179.26</v>
      </c>
      <c r="D30" s="25">
        <v>199.82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598630.92000000004</v>
      </c>
      <c r="D37" s="26">
        <v>388816.56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-185482.02</v>
      </c>
      <c r="D38" s="19">
        <f>SUM(D39:D40)</f>
        <v>-185482.02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-185482.02</v>
      </c>
      <c r="D39" s="25">
        <v>-185482.02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2034055.4600000002</v>
      </c>
      <c r="D47" s="19">
        <f>SUM(D41,D38,D37,D31,D25,D17,D9)</f>
        <v>731998.42999999993</v>
      </c>
      <c r="E47" s="6" t="s">
        <v>83</v>
      </c>
      <c r="F47" s="19">
        <f>SUM(F42,F38,F31,F27,F26,F23,F19,F9)</f>
        <v>628556.39</v>
      </c>
      <c r="G47" s="19">
        <f>SUM(G42,G38,G31,G27,G26,G23,G19,G9)</f>
        <v>945286.05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123207295.26000001</v>
      </c>
      <c r="D52" s="25">
        <v>116870712.81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4955413.0599999996</v>
      </c>
      <c r="D53" s="25">
        <v>4914513.0599999996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52500</v>
      </c>
      <c r="D54" s="25">
        <v>52500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-203803.96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-51.08</v>
      </c>
      <c r="D56" s="25">
        <v>-51.08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628556.39</v>
      </c>
      <c r="G59" s="19">
        <f>SUM(G47,G57)</f>
        <v>945286.05</v>
      </c>
    </row>
    <row r="60" spans="2:7" ht="24" x14ac:dyDescent="0.25">
      <c r="B60" s="4" t="s">
        <v>103</v>
      </c>
      <c r="C60" s="19">
        <f>SUM(C50:C58)</f>
        <v>128011353.28000002</v>
      </c>
      <c r="D60" s="19">
        <f>SUM(D50:D58)</f>
        <v>121837674.79000001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130045408.74000001</v>
      </c>
      <c r="D62" s="19">
        <f>SUM(D47,D60)</f>
        <v>122569673.22000001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127481263.81999999</v>
      </c>
      <c r="G63" s="19">
        <f>SUM(G64:G66)</f>
        <v>120862713.97</v>
      </c>
    </row>
    <row r="64" spans="2:7" x14ac:dyDescent="0.25">
      <c r="B64" s="14"/>
      <c r="C64" s="22"/>
      <c r="D64" s="22"/>
      <c r="E64" s="11" t="s">
        <v>107</v>
      </c>
      <c r="F64" s="25">
        <v>127481263.81999999</v>
      </c>
      <c r="G64" s="25">
        <v>120862713.97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1935588.5299999998</v>
      </c>
      <c r="G68" s="19">
        <f>SUM(G69:G73)</f>
        <v>761673.2</v>
      </c>
    </row>
    <row r="69" spans="2:7" x14ac:dyDescent="0.25">
      <c r="B69" s="14"/>
      <c r="C69" s="22"/>
      <c r="D69" s="22"/>
      <c r="E69" s="11" t="s">
        <v>111</v>
      </c>
      <c r="F69" s="25">
        <v>1216689.02</v>
      </c>
      <c r="G69" s="25">
        <v>1159662.96</v>
      </c>
    </row>
    <row r="70" spans="2:7" x14ac:dyDescent="0.25">
      <c r="B70" s="14"/>
      <c r="C70" s="22"/>
      <c r="D70" s="22"/>
      <c r="E70" s="11" t="s">
        <v>112</v>
      </c>
      <c r="F70" s="25">
        <v>1954538.13</v>
      </c>
      <c r="G70" s="25">
        <v>813428.94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-1235638.6200000001</v>
      </c>
      <c r="G73" s="25">
        <v>-1211418.7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129416852.34999999</v>
      </c>
      <c r="G79" s="19">
        <f>SUM(G63,G68,G75)</f>
        <v>121624387.17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130045408.73999999</v>
      </c>
      <c r="G81" s="19">
        <f>SUM(G59,G79)</f>
        <v>122569673.22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 t="s">
        <v>125</v>
      </c>
      <c r="C86" s="27"/>
      <c r="D86" s="27"/>
      <c r="E86" s="27" t="s">
        <v>126</v>
      </c>
    </row>
    <row r="87" spans="2:7" s="28" customFormat="1" x14ac:dyDescent="0.25">
      <c r="B87" s="27" t="s">
        <v>127</v>
      </c>
      <c r="C87" s="27"/>
      <c r="D87" s="27"/>
      <c r="E87" s="27" t="s">
        <v>128</v>
      </c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X0fgvQy94Lh1gjytYo5T3xy+DlhwAy1L/x/wMjOkGSkVnCogews00wLz4C+dvN1FE54ntX/tdn/5EtcgVVm+LQ==" saltValue="BJKBFK3f4x4bVEAmffMB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1" fitToHeight="0" orientation="portrait" r:id="rId1"/>
  <rowBreaks count="1" manualBreakCount="1">
    <brk id="4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2024-02-01T18:09:28Z</cp:lastPrinted>
  <dcterms:created xsi:type="dcterms:W3CDTF">2020-01-08T19:54:23Z</dcterms:created>
  <dcterms:modified xsi:type="dcterms:W3CDTF">2024-02-01T18:09:42Z</dcterms:modified>
</cp:coreProperties>
</file>