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orge-Erives\OneDrive - fideapech.com\FORMATOS IFT - SECTOR PARAESTATAL DEL ESTADO\CUENTA PUBLICA 2023\FORMATOS IFT - SECTOR PARAESTATAL DEL ESTADO\"/>
    </mc:Choice>
  </mc:AlternateContent>
  <xr:revisionPtr revIDLastSave="0" documentId="13_ncr:1_{A02FAC0E-D742-4FB6-ADF7-4A113DE228B6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20370" yWindow="-207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<sst xmlns="http://schemas.openxmlformats.org/spreadsheetml/2006/main" count="128" uniqueCount="125">
  <si>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</si>
  <si>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</si>
  <si>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</si>
  <si>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</si>
  <si>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</si>
  <si>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</si>
  <si>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</si>
  <si>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</si>
  <si>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</si>
  <si>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</si>
  <si>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</si>
  <si>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</si>
  <si>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</si>
  <si>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</si>
  <si>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</si>
  <si>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</si>
  <si>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</si>
  <si>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</si>
  <si>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</si>
  <si>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</si>
  <si>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</si>
  <si>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</si>
  <si>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</si>
  <si>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</si>
  <si>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</si>
  <si>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</si>
  <si>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</si>
  <si>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</si>
  <si>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</si>
  <si>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</si>
  <si>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</si>
  <si>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</si>
  <si>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</si>
  <si>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</si>
  <si>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</si>
  <si>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</si>
  <si>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</si>
  <si>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</si>
  <si>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</si>
  <si>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</si>
  <si>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</si>
  <si>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</si>
  <si>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</si>
  <si>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</si>
  <si>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</si>
  <si>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</si>
  <si>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</si>
  <si>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</si>
  <si>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</si>
  <si>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</si>
  <si>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</si>
  <si>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</si>
  <si>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</si>
  <si>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</si>
  <si>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</si>
  <si>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</si>
  <si>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</si>
  <si>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</si>
  <si>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</si>
  <si>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</si>
  <si>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</si>
  <si>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</si>
  <si>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</si>
  <si>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</si>
  <si>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</si>
  <si>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</si>
  <si>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</si>
  <si>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</si>
  <si>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</si>
  <si>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</si>
  <si>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</si>
  <si>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</si>
  <si>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</si>
  <si>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</si>
  <si>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</si>
  <si>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</si>
  <si>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</si>
  <si>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</si>
  <si>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</si>
  <si>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</si>
  <si>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</si>
  <si>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</si>
  <si>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</si>
  <si>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</si>
  <si>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</si>
  <si>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</si>
  <si>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</si>
  <si>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</si>
  <si>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</si>
  <si>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</si>
  <si>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</si>
  <si>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</si>
  <si>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</si>
  <si>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</si>
  <si>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</si>
  <si>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</si>
  <si>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</si>
  <si>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</si>
  <si>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</si>
  <si>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</si>
  <si>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</si>
  <si>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</si>
  <si>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</si>
  <si>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</si>
  <si>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</si>
  <si>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</si>
  <si>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</si>
  <si>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</si>
  <si>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</si>
  <si>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</si>
  <si>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</si>
  <si>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</si>
  <si>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</si>
  <si>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</si>
  <si>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</si>
  <si>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</si>
  <si>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</si>
  <si>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</si>
  <si>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</si>
  <si>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</si>
  <si>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</si>
  <si>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Estatal para el Fomento de las Actividades Productivas en el Estado de Chihuahua</t>
  </si>
  <si>
    <t>Al 31 de diciembre de 2023 y al 31 de diciembre de 2022 (b)</t>
  </si>
  <si>
    <t>2023 (d)</t>
  </si>
  <si>
    <t>31 de diciembre de 2022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</si>
</sst>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I12" sqref="I12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121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122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0" t="s">
        <v>123</v>
      </c>
      <c r="D6" s="30" t="s">
        <v>124</v>
      </c>
      <c r="E6" s="3" t="s">
        <v>3</v>
      </c>
      <c r="F6" s="30" t="s">
        <v>123</v>
      </c>
      <c r="G6" s="30" t="s">
        <v>124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391410628.35000002</v>
      </c>
      <c r="D9" s="19">
        <f>SUM(D10:D16)</f>
        <v>222649803.32000002</v>
      </c>
      <c r="E9" s="11" t="s">
        <v>9</v>
      </c>
      <c r="F9" s="19">
        <f>SUM(F10:F18)</f>
        <v>153986096.94999999</v>
      </c>
      <c r="G9" s="19">
        <f>SUM(G10:G18)</f>
        <v>69176767.519999996</v>
      </c>
    </row>
    <row r="10" spans="2:8" x14ac:dyDescent="0.25">
      <c r="B10" s="12" t="s">
        <v>10</v>
      </c>
      <c r="C10" s="25">
        <v>15422.84</v>
      </c>
      <c r="D10" s="25">
        <v>13000.81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15082542.02</v>
      </c>
      <c r="D11" s="25">
        <v>7452838.5899999999</v>
      </c>
      <c r="E11" s="13" t="s">
        <v>13</v>
      </c>
      <c r="F11" s="25">
        <v>91628801.579999998</v>
      </c>
      <c r="G11" s="25">
        <v>4755800.3899999997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332853998.16000003</v>
      </c>
      <c r="D13" s="25">
        <v>176690298.59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3333333.33</v>
      </c>
      <c r="D14" s="25">
        <v>3333333.33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40125332</v>
      </c>
      <c r="D15" s="25">
        <v>35160332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777575.84</v>
      </c>
      <c r="G16" s="25">
        <v>398626.58</v>
      </c>
    </row>
    <row r="17" spans="2:7" ht="24" x14ac:dyDescent="0.25">
      <c r="B17" s="10" t="s">
        <v>24</v>
      </c>
      <c r="C17" s="19">
        <f>SUM(C18:C24)</f>
        <v>309479888.54000002</v>
      </c>
      <c r="D17" s="19">
        <f>SUM(D18:D24)</f>
        <v>348804039.44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61579719.530000001</v>
      </c>
      <c r="G18" s="25">
        <v>64022340.549999997</v>
      </c>
    </row>
    <row r="19" spans="2:7" x14ac:dyDescent="0.25">
      <c r="B19" s="12" t="s">
        <v>28</v>
      </c>
      <c r="C19" s="25">
        <v>283466188.30000001</v>
      </c>
      <c r="D19" s="25">
        <v>287616965.19999999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25777899.870000001</v>
      </c>
      <c r="D20" s="25">
        <v>61121368.950000003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235800.37</v>
      </c>
      <c r="D21" s="25">
        <v>65705.289999999994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-98745090.930000007</v>
      </c>
      <c r="D38" s="19">
        <f>SUM(D39:D40)</f>
        <v>-7446385.0800000001</v>
      </c>
      <c r="E38" s="11" t="s">
        <v>67</v>
      </c>
      <c r="F38" s="19">
        <f>SUM(F39:F41)</f>
        <v>7174428.0099999998</v>
      </c>
      <c r="G38" s="19">
        <f>SUM(G39:G41)</f>
        <v>2138141.7999999998</v>
      </c>
    </row>
    <row r="39" spans="2:7" ht="24" x14ac:dyDescent="0.25">
      <c r="B39" s="12" t="s">
        <v>68</v>
      </c>
      <c r="C39" s="25">
        <v>-98745090.930000007</v>
      </c>
      <c r="D39" s="25">
        <v>-7446385.0800000001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3786052.46</v>
      </c>
      <c r="D41" s="19">
        <f>SUM(D42:D45)</f>
        <v>3786052.46</v>
      </c>
      <c r="E41" s="13" t="s">
        <v>73</v>
      </c>
      <c r="F41" s="25">
        <v>7174428.0099999998</v>
      </c>
      <c r="G41" s="25">
        <v>2138141.7999999998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513039.86</v>
      </c>
      <c r="G42" s="19">
        <f>SUM(G43:G45)</f>
        <v>13039.86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3786052.46</v>
      </c>
      <c r="D44" s="25">
        <v>3786052.46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513039.86</v>
      </c>
      <c r="G45" s="25">
        <v>13039.86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605931478.42000008</v>
      </c>
      <c r="D47" s="19">
        <f>SUM(D41,D38,D37,D31,D25,D17,D9)</f>
        <v>567793510.13999999</v>
      </c>
      <c r="E47" s="6" t="s">
        <v>83</v>
      </c>
      <c r="F47" s="19">
        <f>SUM(F42,F38,F31,F27,F26,F23,F19,F9)</f>
        <v>161673564.81999999</v>
      </c>
      <c r="G47" s="19">
        <f>SUM(G42,G38,G31,G27,G26,G23,G19,G9)</f>
        <v>71327949.179999992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22000000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0</v>
      </c>
      <c r="D52" s="25">
        <v>0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8183008.75</v>
      </c>
      <c r="D53" s="25">
        <v>7635623.1399999997</v>
      </c>
      <c r="E53" s="11" t="s">
        <v>93</v>
      </c>
      <c r="F53" s="25">
        <v>2000000</v>
      </c>
      <c r="G53" s="25">
        <v>0</v>
      </c>
    </row>
    <row r="54" spans="2:7" ht="24" x14ac:dyDescent="0.25">
      <c r="B54" s="10" t="s">
        <v>94</v>
      </c>
      <c r="C54" s="25">
        <v>4570419.87</v>
      </c>
      <c r="D54" s="25">
        <v>4342265.34</v>
      </c>
      <c r="E54" s="11" t="s">
        <v>95</v>
      </c>
      <c r="F54" s="25">
        <v>20000000</v>
      </c>
      <c r="G54" s="25">
        <v>0</v>
      </c>
    </row>
    <row r="55" spans="2:7" ht="21" customHeight="1" x14ac:dyDescent="0.25">
      <c r="B55" s="10" t="s">
        <v>96</v>
      </c>
      <c r="C55" s="25">
        <v>-5837877.4900000002</v>
      </c>
      <c r="D55" s="25">
        <v>-5646827.9100000001</v>
      </c>
      <c r="E55" s="11" t="s">
        <v>97</v>
      </c>
      <c r="F55" s="25">
        <v>1686093.28</v>
      </c>
      <c r="G55" s="25">
        <v>1503336.39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23686093.280000001</v>
      </c>
      <c r="G57" s="19">
        <f>SUM(G50:G55)</f>
        <v>1503336.39</v>
      </c>
    </row>
    <row r="58" spans="2:7" x14ac:dyDescent="0.25">
      <c r="B58" s="10" t="s">
        <v>101</v>
      </c>
      <c r="C58" s="25">
        <v>105778391</v>
      </c>
      <c r="D58" s="25">
        <v>105778391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185359658.09999999</v>
      </c>
      <c r="G59" s="19">
        <f>SUM(G47,G57)</f>
        <v>72831285.569999993</v>
      </c>
    </row>
    <row r="60" spans="2:7" ht="24" x14ac:dyDescent="0.25">
      <c r="B60" s="4" t="s">
        <v>103</v>
      </c>
      <c r="C60" s="19">
        <f>SUM(C50:C58)</f>
        <v>134693942.13</v>
      </c>
      <c r="D60" s="19">
        <f>SUM(D50:D58)</f>
        <v>112109451.56999999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740625420.55000007</v>
      </c>
      <c r="D62" s="19">
        <f>SUM(D47,D60)</f>
        <v>679902961.71000004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588586224.48000002</v>
      </c>
      <c r="G63" s="19">
        <f>SUM(G64:G66)</f>
        <v>532230006.71999997</v>
      </c>
    </row>
    <row r="64" spans="2:7" ht="15.75" customHeight="1" x14ac:dyDescent="0.25">
      <c r="B64" s="14"/>
      <c r="C64" s="22"/>
      <c r="D64" s="22"/>
      <c r="E64" s="11" t="s">
        <v>107</v>
      </c>
      <c r="F64" s="25">
        <v>580437783.76999998</v>
      </c>
      <c r="G64" s="25">
        <v>524081566.00999999</v>
      </c>
    </row>
    <row r="65" spans="2:7" x14ac:dyDescent="0.25">
      <c r="B65" s="14"/>
      <c r="C65" s="22"/>
      <c r="D65" s="22"/>
      <c r="E65" s="11" t="s">
        <v>108</v>
      </c>
      <c r="F65" s="25">
        <v>8148440.71</v>
      </c>
      <c r="G65" s="25">
        <v>8148440.71</v>
      </c>
    </row>
    <row r="66" spans="2:7" ht="10.5" customHeight="1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-33320462.030000001</v>
      </c>
      <c r="G68" s="19">
        <f>SUM(G69:G73)</f>
        <v>74841669.420000017</v>
      </c>
    </row>
    <row r="69" spans="2:7" x14ac:dyDescent="0.25">
      <c r="B69" s="14"/>
      <c r="C69" s="22"/>
      <c r="D69" s="22"/>
      <c r="E69" s="11" t="s">
        <v>111</v>
      </c>
      <c r="F69" s="25">
        <v>-71944861.469999999</v>
      </c>
      <c r="G69" s="25">
        <v>-3537034.1</v>
      </c>
    </row>
    <row r="70" spans="2:7" x14ac:dyDescent="0.25">
      <c r="B70" s="14"/>
      <c r="C70" s="22"/>
      <c r="D70" s="22"/>
      <c r="E70" s="11" t="s">
        <v>112</v>
      </c>
      <c r="F70" s="25">
        <v>95581909.390000001</v>
      </c>
      <c r="G70" s="25">
        <v>100420036.23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-56957509.950000003</v>
      </c>
      <c r="G73" s="25">
        <v>-22041332.710000001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555265762.45000005</v>
      </c>
      <c r="G79" s="19">
        <f>SUM(G63,G68,G75)</f>
        <v>607071676.13999999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740625420.55000007</v>
      </c>
      <c r="G81" s="19">
        <f>SUM(G59,G79)</f>
        <v>679902961.71000004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Erives</cp:lastModifiedBy>
  <cp:lastPrinted>2024-01-30T18:17:36Z</cp:lastPrinted>
  <dcterms:created xsi:type="dcterms:W3CDTF">2020-01-08T19:54:23Z</dcterms:created>
  <dcterms:modified xsi:type="dcterms:W3CDTF">2024-01-30T18:17:39Z</dcterms:modified>
</cp:coreProperties>
</file>