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4000" windowHeight="963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<sst xmlns="http://schemas.openxmlformats.org/spreadsheetml/2006/main" count="132" uniqueCount="129">
  <si>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</si>
  <si>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</si>
  <si>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</si>
  <si>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</si>
  <si>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</si>
  <si>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</si>
  <si>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</si>
  <si>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</si>
  <si>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</si>
  <si>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</si>
  <si>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</si>
  <si>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</si>
  <si>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</si>
  <si>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</si>
  <si>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</si>
  <si>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</si>
  <si>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</si>
  <si>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</si>
  <si>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</si>
  <si>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</si>
  <si>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</si>
  <si>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</si>
  <si>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</si>
  <si>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</si>
  <si>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</si>
  <si>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</si>
  <si>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</si>
  <si>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</si>
  <si>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</si>
  <si>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</si>
  <si>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</si>
  <si>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</si>
  <si>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</si>
  <si>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</si>
  <si>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</si>
  <si>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</si>
  <si>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</si>
  <si>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</si>
  <si>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</si>
  <si>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</si>
  <si>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</si>
  <si>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</si>
  <si>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</si>
  <si>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</si>
  <si>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</si>
  <si>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</si>
  <si>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</si>
  <si>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</si>
  <si>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</si>
  <si>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</si>
  <si>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</si>
  <si>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</si>
  <si>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</si>
  <si>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</si>
  <si>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</si>
  <si>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</si>
  <si>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</si>
  <si>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</si>
  <si>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</si>
  <si>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</si>
  <si>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</si>
  <si>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</si>
  <si>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</si>
  <si>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</si>
  <si>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</si>
  <si>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</si>
  <si>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</si>
  <si>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</si>
  <si>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</si>
  <si>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</si>
  <si>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</si>
  <si>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</si>
  <si>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</si>
  <si>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</si>
  <si>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</si>
  <si>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</si>
  <si>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</si>
  <si>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</si>
  <si>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</si>
  <si>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</si>
  <si>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</si>
  <si>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</si>
  <si>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</si>
  <si>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</si>
  <si>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</si>
  <si>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</si>
  <si>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</si>
  <si>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</si>
  <si>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</si>
  <si>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</si>
  <si>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</si>
  <si>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</si>
  <si>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</si>
  <si>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</si>
  <si>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</si>
  <si>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</si>
  <si>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</si>
  <si>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</si>
  <si>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</si>
  <si>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</si>
  <si>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</si>
  <si>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</si>
  <si>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</si>
  <si>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</si>
  <si>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</si>
  <si>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</si>
  <si>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</si>
  <si>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</si>
  <si>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</si>
  <si>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</si>
  <si>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</si>
  <si>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</si>
  <si>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</si>
  <si>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</si>
  <si>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</si>
  <si>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</si>
  <si>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</si>
  <si>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</si>
  <si>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</si>
  <si>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</si>
  <si>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</si>
  <si>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CIUDAD JUÁREZ</t>
  </si>
  <si>
    <t>2023 (d)</t>
  </si>
  <si>
    <t>31 de diciembre de 2022 (e)</t>
  </si>
  <si>
    <t xml:space="preserve">                DR. ARIEL DÍAZ DE LEÓN HERRERA</t>
  </si>
  <si>
    <t xml:space="preserve">                 DIRECTOR DE ADMÓN Y FINANZAS</t>
  </si>
  <si>
    <t xml:space="preserve">               LIC. CARLOS ERNESTO ORTIZ VILLEGAS</t>
  </si>
  <si>
    <t xml:space="preserve">                                    R E C T O R 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</si>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</sst>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87</xdr:row>
      <xdr:rowOff>158750</xdr:rowOff>
    </xdr:from>
    <xdr:to>
      <xdr:col>2</xdr:col>
      <xdr:colOff>10583</xdr:colOff>
      <xdr:row>87</xdr:row>
      <xdr:rowOff>158750</xdr:rowOff>
    </xdr:to>
    <xdr:cxnSp macro="">
      <xdr:nvCxnSpPr>
        <xdr:cNvPr id="2" name="Conector recto 1"/>
        <xdr:cNvCxnSpPr/>
      </xdr:nvCxnSpPr>
      <xdr:spPr>
        <a:xfrm>
          <a:off x="412750" y="21664083"/>
          <a:ext cx="309033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87</xdr:row>
      <xdr:rowOff>148167</xdr:rowOff>
    </xdr:from>
    <xdr:to>
      <xdr:col>4</xdr:col>
      <xdr:colOff>2995084</xdr:colOff>
      <xdr:row>87</xdr:row>
      <xdr:rowOff>148167</xdr:rowOff>
    </xdr:to>
    <xdr:cxnSp macro="">
      <xdr:nvCxnSpPr>
        <xdr:cNvPr id="3" name="Conector recto 2"/>
        <xdr:cNvCxnSpPr/>
      </xdr:nvCxnSpPr>
      <xdr:spPr>
        <a:xfrm>
          <a:off x="5439833" y="21653500"/>
          <a:ext cx="299508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56" zoomScale="90" zoomScaleNormal="90" workbookViewId="0">
      <selection activeCell="F71" sqref="F71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128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66389027.479999997</v>
      </c>
      <c r="D9" s="19">
        <f>SUM(D10:D16)</f>
        <v>40458959.100000001</v>
      </c>
      <c r="E9" s="11" t="s">
        <v>9</v>
      </c>
      <c r="F9" s="19">
        <f>SUM(F10:F18)</f>
        <v>27547735.559999999</v>
      </c>
      <c r="G9" s="19">
        <f>SUM(G10:G18)</f>
        <v>34629661.579999998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27547735.559999999</v>
      </c>
      <c r="G10" s="25">
        <v>34629661.579999998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66389027.479999997</v>
      </c>
      <c r="D12" s="25">
        <v>40458959.100000001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41991791.259999998</v>
      </c>
      <c r="D17" s="19">
        <f>SUM(D18:D24)</f>
        <v>67728443.310000002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41991791.259999998</v>
      </c>
      <c r="D20" s="25">
        <v>67728443.310000002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258826.82</v>
      </c>
      <c r="D25" s="19">
        <f>SUM(D26:D30)</f>
        <v>455.28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258826.82</v>
      </c>
      <c r="D26" s="25">
        <v>455.28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14052376.35</v>
      </c>
      <c r="G31" s="19">
        <f>SUM(G32:G37)</f>
        <v>12871082.4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14052376.35</v>
      </c>
      <c r="G32" s="25">
        <v>12871082.4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7520044.6600000001</v>
      </c>
      <c r="G38" s="19">
        <f>SUM(G39:G41)</f>
        <v>8096303.0099999998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412084</v>
      </c>
      <c r="D41" s="19">
        <f>SUM(D42:D45)</f>
        <v>412084</v>
      </c>
      <c r="E41" s="13" t="s">
        <v>73</v>
      </c>
      <c r="F41" s="25">
        <v>7520044.6600000001</v>
      </c>
      <c r="G41" s="25">
        <v>8096303.0099999998</v>
      </c>
    </row>
    <row r="42" spans="2:7" x14ac:dyDescent="0.25">
      <c r="B42" s="12" t="s">
        <v>74</v>
      </c>
      <c r="C42" s="25">
        <v>412084</v>
      </c>
      <c r="D42" s="25">
        <v>412084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109051729.56</v>
      </c>
      <c r="D47" s="19">
        <f>SUM(D41,D38,D37,D31,D25,D17,D9)</f>
        <v>108599941.69</v>
      </c>
      <c r="E47" s="6" t="s">
        <v>83</v>
      </c>
      <c r="F47" s="19">
        <f>SUM(F42,F38,F31,F27,F26,F23,F19,F9)</f>
        <v>49120156.569999993</v>
      </c>
      <c r="G47" s="19">
        <f>SUM(G42,G38,G31,G27,G26,G23,G19,G9)</f>
        <v>55597046.989999995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239692281.5</v>
      </c>
      <c r="D52" s="25">
        <v>239692281.5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191920467.83000001</v>
      </c>
      <c r="D53" s="25">
        <v>189303221.88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3082258.05</v>
      </c>
      <c r="G54" s="25">
        <v>3080775.33</v>
      </c>
    </row>
    <row r="55" spans="2:7" ht="21" customHeight="1" x14ac:dyDescent="0.25">
      <c r="B55" s="10" t="s">
        <v>96</v>
      </c>
      <c r="C55" s="25">
        <v>-106600207.3</v>
      </c>
      <c r="D55" s="25">
        <v>-99292056.310000002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3082258.05</v>
      </c>
      <c r="G57" s="19">
        <f>SUM(G50:G55)</f>
        <v>3080775.33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52202414.61999999</v>
      </c>
      <c r="G59" s="19">
        <f>SUM(G47,G57)</f>
        <v>58677822.319999993</v>
      </c>
    </row>
    <row r="60" spans="2:7" ht="24" x14ac:dyDescent="0.25">
      <c r="B60" s="4" t="s">
        <v>103</v>
      </c>
      <c r="C60" s="19">
        <f>SUM(C50:C58)</f>
        <v>325012542.03000003</v>
      </c>
      <c r="D60" s="19">
        <f>SUM(D50:D58)</f>
        <v>329703447.06999999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434064271.59000003</v>
      </c>
      <c r="D62" s="19">
        <f>SUM(D47,D60)</f>
        <v>438303388.75999999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325012542.01999998</v>
      </c>
      <c r="G63" s="19">
        <f>SUM(G64:G66)</f>
        <v>329703447.06</v>
      </c>
    </row>
    <row r="64" spans="2:7" x14ac:dyDescent="0.25">
      <c r="B64" s="14"/>
      <c r="C64" s="22"/>
      <c r="D64" s="22"/>
      <c r="E64" s="11" t="s">
        <v>107</v>
      </c>
      <c r="F64" s="25">
        <v>325012542.01999998</v>
      </c>
      <c r="G64" s="25">
        <v>329703447.06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56849314.950000003</v>
      </c>
      <c r="G68" s="19">
        <f>SUM(G69:G73)</f>
        <v>49922119.380000003</v>
      </c>
    </row>
    <row r="69" spans="2:7" x14ac:dyDescent="0.25">
      <c r="B69" s="14"/>
      <c r="C69" s="22"/>
      <c r="D69" s="22"/>
      <c r="E69" s="11" t="s">
        <v>111</v>
      </c>
      <c r="F69" s="25">
        <v>27649303.260000002</v>
      </c>
      <c r="G69" s="25">
        <v>24750546.260000002</v>
      </c>
    </row>
    <row r="70" spans="2:7" x14ac:dyDescent="0.25">
      <c r="B70" s="14"/>
      <c r="C70" s="22"/>
      <c r="D70" s="22"/>
      <c r="E70" s="11" t="s">
        <v>112</v>
      </c>
      <c r="F70" s="25">
        <v>29200011.690000001</v>
      </c>
      <c r="G70" s="25">
        <v>25171573.120000001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381861856.96999997</v>
      </c>
      <c r="G79" s="19">
        <f>SUM(G63,G68,G75)</f>
        <v>379625566.44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434064271.58999997</v>
      </c>
      <c r="G81" s="19">
        <f>SUM(G59,G79)</f>
        <v>438303388.75999999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31"/>
      <c r="C88" s="31"/>
      <c r="D88" s="31"/>
      <c r="E88" s="31"/>
      <c r="F88" s="31"/>
      <c r="G88" s="31"/>
    </row>
    <row r="89" spans="2:7" s="28" customFormat="1" x14ac:dyDescent="0.25">
      <c r="B89" s="31" t="s">
        <v>124</v>
      </c>
      <c r="C89" s="31"/>
      <c r="D89" s="31"/>
      <c r="E89" s="31" t="s">
        <v>126</v>
      </c>
      <c r="F89" s="31"/>
      <c r="G89" s="31"/>
    </row>
    <row r="90" spans="2:7" s="28" customFormat="1" x14ac:dyDescent="0.25">
      <c r="B90" s="31" t="s">
        <v>125</v>
      </c>
      <c r="C90" s="31"/>
      <c r="D90" s="31"/>
      <c r="E90" s="31" t="s">
        <v>127</v>
      </c>
      <c r="F90" s="31"/>
      <c r="G90" s="31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2020-01-08T19:54:23Z</dcterms:created>
  <dcterms:modified xsi:type="dcterms:W3CDTF">2024-01-27T00:35:00Z</dcterms:modified>
</cp:coreProperties>
</file>