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B3625BF5-B2C2-45C9-B839-930FE6DC99D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<sst xmlns="http://schemas.openxmlformats.org/spreadsheetml/2006/main" count="128" uniqueCount="125">
  <si>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</si>
  <si>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</si>
  <si>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</si>
  <si>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</si>
  <si>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</si>
  <si>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</si>
  <si>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</si>
  <si>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</si>
  <si>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</si>
  <si>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</si>
  <si>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</si>
  <si>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</si>
  <si>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</si>
  <si>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</si>
  <si>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</si>
  <si>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</si>
  <si>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</si>
  <si>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</si>
  <si>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</si>
  <si>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</si>
  <si>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</si>
  <si>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</si>
  <si>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</si>
  <si>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</si>
  <si>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</si>
  <si>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</si>
  <si>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</si>
  <si>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</si>
  <si>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</si>
  <si>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</si>
  <si>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</si>
  <si>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</si>
  <si>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</si>
  <si>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</si>
  <si>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</si>
  <si>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</si>
  <si>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</si>
  <si>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</si>
  <si>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</si>
  <si>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</si>
  <si>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</si>
  <si>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</si>
  <si>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</si>
  <si>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</si>
  <si>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</si>
  <si>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</si>
  <si>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</si>
  <si>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</si>
  <si>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</si>
  <si>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</si>
  <si>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</si>
  <si>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</si>
  <si>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</si>
  <si>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</si>
  <si>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</si>
  <si>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</si>
  <si>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</si>
  <si>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</si>
  <si>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</si>
  <si>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</si>
  <si>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</si>
  <si>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</si>
  <si>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</si>
  <si>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</si>
  <si>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</si>
  <si>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</si>
  <si>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</si>
  <si>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</si>
  <si>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</si>
  <si>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</si>
  <si>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</si>
  <si>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</si>
  <si>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</si>
  <si>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</si>
  <si>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</si>
  <si>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</si>
  <si>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</si>
  <si>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</si>
  <si>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</si>
  <si>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</si>
  <si>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</si>
  <si>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</si>
  <si>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</si>
  <si>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</si>
  <si>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</si>
  <si>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</si>
  <si>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</si>
  <si>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</si>
  <si>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</si>
  <si>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</si>
  <si>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</si>
  <si>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</si>
  <si>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</si>
  <si>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</si>
  <si>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</si>
  <si>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</si>
  <si>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</si>
  <si>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</si>
  <si>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</si>
  <si>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</si>
  <si>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</si>
  <si>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</si>
  <si>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</si>
  <si>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</si>
  <si>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</si>
  <si>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</si>
  <si>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</si>
  <si>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</si>
  <si>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</si>
  <si>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</si>
  <si>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</si>
  <si>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</si>
  <si>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</si>
  <si>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</si>
  <si>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</si>
  <si>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</si>
  <si>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</si>
  <si>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</si>
  <si>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</si>
  <si>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</si>
  <si>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</si>
  <si>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CENTRAL DE AGUA Y SANEAMIENTO</t>
  </si>
  <si>
    <t>Al 31 de diciembre de 2022 y al 31 de Diciembre de 2023</t>
  </si>
  <si>
    <t>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</si>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</sst>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1206500</xdr:colOff>
      <xdr:row>85</xdr:row>
      <xdr:rowOff>42333</xdr:rowOff>
    </xdr:from>
    <xdr:to>
      <xdr:col>5</xdr:col>
      <xdr:colOff>939584</xdr:colOff>
      <xdr:row>91</xdr:row>
      <xdr:rowOff>66145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674605-B7AA-4856-AE23-C9DDE61279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534583" y="21166666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92" sqref="B2:G9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122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299890704.31999999</v>
      </c>
      <c r="D9" s="19">
        <f>SUM(D10:D16)</f>
        <v>236993780</v>
      </c>
      <c r="E9" s="11" t="s">
        <v>9</v>
      </c>
      <c r="F9" s="19">
        <f>SUM(F10:F18)</f>
        <v>14801331.779999999</v>
      </c>
      <c r="G9" s="19">
        <f>SUM(G10:G18)</f>
        <v>32379854.84</v>
      </c>
    </row>
    <row r="10" spans="2:8" x14ac:dyDescent="0.25">
      <c r="B10" s="12" t="s">
        <v>10</v>
      </c>
      <c r="C10" s="25">
        <v>43000</v>
      </c>
      <c r="D10" s="25">
        <v>30000</v>
      </c>
      <c r="E10" s="13" t="s">
        <v>11</v>
      </c>
      <c r="F10" s="25">
        <v>0</v>
      </c>
      <c r="G10" s="25">
        <v>800</v>
      </c>
    </row>
    <row r="11" spans="2:8" x14ac:dyDescent="0.25">
      <c r="B11" s="12" t="s">
        <v>12</v>
      </c>
      <c r="C11" s="25">
        <v>45735360.829999998</v>
      </c>
      <c r="D11" s="25">
        <v>603338.43000000005</v>
      </c>
      <c r="E11" s="13" t="s">
        <v>13</v>
      </c>
      <c r="F11" s="25">
        <v>5138713.12</v>
      </c>
      <c r="G11" s="25">
        <v>7527427.04</v>
      </c>
    </row>
    <row r="12" spans="2:8" ht="24" x14ac:dyDescent="0.25">
      <c r="B12" s="12" t="s">
        <v>14</v>
      </c>
      <c r="C12" s="25">
        <v>65762113.75</v>
      </c>
      <c r="D12" s="25">
        <v>49761406.57</v>
      </c>
      <c r="E12" s="13" t="s">
        <v>15</v>
      </c>
      <c r="F12" s="25">
        <v>0</v>
      </c>
      <c r="G12" s="25">
        <v>15348084.23</v>
      </c>
    </row>
    <row r="13" spans="2:8" ht="24" x14ac:dyDescent="0.25">
      <c r="B13" s="12" t="s">
        <v>16</v>
      </c>
      <c r="C13" s="25">
        <v>188184911.72</v>
      </c>
      <c r="D13" s="25">
        <v>186448323.46000001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922367.46</v>
      </c>
      <c r="G14" s="25">
        <v>2927124.4</v>
      </c>
    </row>
    <row r="15" spans="2:8" ht="24" x14ac:dyDescent="0.25">
      <c r="B15" s="12" t="s">
        <v>20</v>
      </c>
      <c r="C15" s="25">
        <v>165318.01999999999</v>
      </c>
      <c r="D15" s="25">
        <v>150711.54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2911374.11</v>
      </c>
      <c r="G16" s="25">
        <v>815281.96</v>
      </c>
    </row>
    <row r="17" spans="2:7" ht="24" x14ac:dyDescent="0.25">
      <c r="B17" s="10" t="s">
        <v>24</v>
      </c>
      <c r="C17" s="19">
        <f>SUM(C18:C24)</f>
        <v>33629919.439999998</v>
      </c>
      <c r="D17" s="19">
        <f>SUM(D18:D24)</f>
        <v>148803686.81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5828877.0899999999</v>
      </c>
      <c r="G18" s="25">
        <v>5761137.21</v>
      </c>
    </row>
    <row r="19" spans="2:7" x14ac:dyDescent="0.25">
      <c r="B19" s="12" t="s">
        <v>28</v>
      </c>
      <c r="C19" s="25">
        <v>22327224.309999999</v>
      </c>
      <c r="D19" s="25">
        <v>22327224.309999999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1077949.48</v>
      </c>
      <c r="D20" s="25">
        <v>2716210.16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24118718.059999999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8947074.9299999997</v>
      </c>
      <c r="D23" s="25">
        <v>98451560.209999993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1277670.72</v>
      </c>
      <c r="D24" s="25">
        <v>1189974.07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57749852.269999996</v>
      </c>
      <c r="D25" s="19">
        <f>SUM(D26:D30)</f>
        <v>25636957.149999999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6980475.7199999997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50769376.549999997</v>
      </c>
      <c r="D29" s="25">
        <v>25636957.149999999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43372657.259999998</v>
      </c>
      <c r="G31" s="19">
        <f>SUM(G32:G37)</f>
        <v>240322.78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85815.15</v>
      </c>
      <c r="G32" s="25">
        <v>85815.15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43286842.109999999</v>
      </c>
      <c r="G33" s="25">
        <v>154507.63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118402.59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-16365157.9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-16365157.9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1545.6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1545.6</v>
      </c>
      <c r="E42" s="11" t="s">
        <v>75</v>
      </c>
      <c r="F42" s="19">
        <f>SUM(F43:F45)</f>
        <v>2796724.53</v>
      </c>
      <c r="G42" s="19">
        <f>SUM(G43:G45)</f>
        <v>14186078.91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2796724.53</v>
      </c>
      <c r="G45" s="25">
        <v>14186078.91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391270476.02999997</v>
      </c>
      <c r="D47" s="19">
        <f>SUM(D41,D38,D37,D31,D25,D17,D9)</f>
        <v>395189214.25</v>
      </c>
      <c r="E47" s="6" t="s">
        <v>83</v>
      </c>
      <c r="F47" s="19">
        <f>SUM(F42,F38,F31,F27,F26,F23,F19,F9)</f>
        <v>60970713.57</v>
      </c>
      <c r="G47" s="19">
        <f>SUM(G42,G38,G31,G27,G26,G23,G19,G9)</f>
        <v>46806256.530000001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109412598.39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454198825.55000001</v>
      </c>
      <c r="D52" s="25">
        <v>304028400.66000003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89547295.650000006</v>
      </c>
      <c r="D53" s="25">
        <v>82320561.510000005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2199432.89</v>
      </c>
      <c r="D54" s="25">
        <v>1992689.57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-91751420.900000006</v>
      </c>
      <c r="D55" s="25">
        <v>-80666270.640000001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60970713.57</v>
      </c>
      <c r="G59" s="19">
        <f>SUM(G47,G57)</f>
        <v>46806256.530000001</v>
      </c>
    </row>
    <row r="60" spans="2:7" ht="24" x14ac:dyDescent="0.25">
      <c r="B60" s="4" t="s">
        <v>103</v>
      </c>
      <c r="C60" s="19">
        <f>SUM(C50:C58)</f>
        <v>563606731.58000004</v>
      </c>
      <c r="D60" s="19">
        <f>SUM(D50:D58)</f>
        <v>307675381.10000002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954877207.61000001</v>
      </c>
      <c r="D62" s="19">
        <f>SUM(D47,D60)</f>
        <v>702864595.35000002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89430308.579999998</v>
      </c>
      <c r="G63" s="19">
        <f>SUM(G64:G66)</f>
        <v>89430308.579999998</v>
      </c>
    </row>
    <row r="64" spans="2:7" x14ac:dyDescent="0.25">
      <c r="B64" s="14"/>
      <c r="C64" s="22"/>
      <c r="D64" s="22"/>
      <c r="E64" s="11" t="s">
        <v>107</v>
      </c>
      <c r="F64" s="25">
        <v>72229104.030000001</v>
      </c>
      <c r="G64" s="25">
        <v>72229104.030000001</v>
      </c>
    </row>
    <row r="65" spans="2:7" x14ac:dyDescent="0.25">
      <c r="B65" s="14"/>
      <c r="C65" s="22"/>
      <c r="D65" s="22"/>
      <c r="E65" s="11" t="s">
        <v>108</v>
      </c>
      <c r="F65" s="25">
        <v>17201204.550000001</v>
      </c>
      <c r="G65" s="25">
        <v>17201204.550000001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804476185.46000004</v>
      </c>
      <c r="G68" s="19">
        <f>SUM(G69:G73)</f>
        <v>566628030.24000001</v>
      </c>
    </row>
    <row r="69" spans="2:7" x14ac:dyDescent="0.25">
      <c r="B69" s="14"/>
      <c r="C69" s="22"/>
      <c r="D69" s="22"/>
      <c r="E69" s="11" t="s">
        <v>111</v>
      </c>
      <c r="F69" s="25">
        <v>242241029.00999999</v>
      </c>
      <c r="G69" s="25">
        <v>222625904.46000001</v>
      </c>
    </row>
    <row r="70" spans="2:7" x14ac:dyDescent="0.25">
      <c r="B70" s="14"/>
      <c r="C70" s="22"/>
      <c r="D70" s="22"/>
      <c r="E70" s="11" t="s">
        <v>112</v>
      </c>
      <c r="F70" s="25">
        <v>509439121.00999999</v>
      </c>
      <c r="G70" s="25">
        <v>291206090.33999997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52796035.439999998</v>
      </c>
      <c r="G73" s="25">
        <v>52796035.439999998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893906494.04000008</v>
      </c>
      <c r="G79" s="19">
        <f>SUM(G63,G68,G75)</f>
        <v>656058338.82000005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954877207.61000013</v>
      </c>
      <c r="G81" s="19">
        <f>SUM(G59,G79)</f>
        <v>702864595.35000002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31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2024-02-01T17:33:09Z</cp:lastPrinted>
  <dcterms:created xsi:type="dcterms:W3CDTF">2020-01-08T19:54:23Z</dcterms:created>
  <dcterms:modified xsi:type="dcterms:W3CDTF">2024-02-01T17:33:10Z</dcterms:modified>
</cp:coreProperties>
</file>