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MAS 2023\CUENTA ANUAL 2023\"/>
    </mc:Choice>
  </mc:AlternateContent>
  <workbookProtection lockStructure="1"/>
  <bookViews>
    <workbookView xWindow="-120" yWindow="-120" windowWidth="20730" windowHeight="11040"/>
  </bookViews>
  <sheets>
    <sheet name="ESF_D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<sst xmlns="http://schemas.openxmlformats.org/spreadsheetml/2006/main" count="129" uniqueCount="126">
  <si>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</si>
  <si>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</si>
  <si>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</si>
  <si>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</si>
  <si>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</si>
  <si>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</si>
  <si>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</si>
  <si>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</si>
  <si>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</si>
  <si>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</si>
  <si>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</si>
  <si>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</si>
  <si>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</si>
  <si>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</si>
  <si>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</si>
  <si>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</si>
  <si>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</si>
  <si>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</si>
  <si>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</si>
  <si>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</si>
  <si>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</si>
  <si>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</si>
  <si>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</si>
  <si>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</si>
  <si>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</si>
  <si>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</si>
  <si>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</si>
  <si>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</si>
  <si>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</si>
  <si>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</si>
  <si>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</si>
  <si>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</si>
  <si>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</si>
  <si>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</si>
  <si>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</si>
  <si>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</si>
  <si>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</si>
  <si>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</si>
  <si>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</si>
  <si>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</si>
  <si>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</si>
  <si>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</si>
  <si>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</si>
  <si>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</si>
  <si>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</si>
  <si>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</si>
  <si>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</si>
  <si>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</si>
  <si>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</si>
  <si>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</si>
  <si>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</si>
  <si>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</si>
  <si>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</si>
  <si>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</si>
  <si>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</si>
  <si>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</si>
  <si>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</si>
  <si>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</si>
  <si>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</si>
  <si>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</si>
  <si>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</si>
  <si>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</si>
  <si>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</si>
  <si>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</si>
  <si>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</si>
  <si>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</si>
  <si>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</si>
  <si>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</si>
  <si>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</si>
  <si>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</si>
  <si>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</si>
  <si>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</si>
  <si>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</si>
  <si>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</si>
  <si>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</si>
  <si>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</si>
  <si>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</si>
  <si>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</si>
  <si>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</si>
  <si>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</si>
  <si>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</si>
  <si>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</si>
  <si>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</si>
  <si>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</si>
  <si>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</si>
  <si>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</si>
  <si>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</si>
  <si>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</si>
  <si>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</si>
  <si>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</si>
  <si>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</si>
  <si>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</si>
  <si>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</si>
  <si>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</si>
  <si>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</si>
  <si>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</si>
  <si>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</si>
  <si>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</si>
  <si>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</si>
  <si>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</si>
  <si>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</si>
  <si>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</si>
  <si>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</si>
  <si>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</si>
  <si>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</si>
  <si>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</si>
  <si>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</si>
  <si>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</si>
  <si>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</si>
  <si>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</si>
  <si>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</si>
  <si>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</si>
  <si>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</si>
  <si>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</si>
  <si>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</si>
  <si>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</si>
  <si>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</si>
  <si>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</si>
  <si>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</si>
  <si>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</si>
  <si>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</si>
  <si>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Balleza</t>
  </si>
  <si>
    <t>2023 (d)</t>
  </si>
  <si>
    <t>31 de diciembre de 2022 (e)</t>
  </si>
  <si>
    <t xml:space="preserve"> </t>
  </si>
  <si>
    <t>Al 31 de diciembre 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</si>
</sst>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85</xdr:row>
      <xdr:rowOff>52917</xdr:rowOff>
    </xdr:from>
    <xdr:to>
      <xdr:col>4</xdr:col>
      <xdr:colOff>2136775</xdr:colOff>
      <xdr:row>87</xdr:row>
      <xdr:rowOff>71967</xdr:rowOff>
    </xdr:to>
    <xdr:sp macro="" textlink="">
      <xdr:nvSpPr>
        <xdr:cNvPr id="2" name="1 CuadroTexto"/>
        <xdr:cNvSpPr txBox="1"/>
      </xdr:nvSpPr>
      <xdr:spPr>
        <a:xfrm>
          <a:off x="2233083" y="21177250"/>
          <a:ext cx="53435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1386417</xdr:colOff>
      <xdr:row>88</xdr:row>
      <xdr:rowOff>95250</xdr:rowOff>
    </xdr:from>
    <xdr:to>
      <xdr:col>4</xdr:col>
      <xdr:colOff>1437217</xdr:colOff>
      <xdr:row>91</xdr:row>
      <xdr:rowOff>119062</xdr:rowOff>
    </xdr:to>
    <xdr:sp macro="" textlink="">
      <xdr:nvSpPr>
        <xdr:cNvPr id="3" name="2 CuadroTexto"/>
        <xdr:cNvSpPr txBox="1"/>
      </xdr:nvSpPr>
      <xdr:spPr>
        <a:xfrm>
          <a:off x="1714500" y="21791083"/>
          <a:ext cx="5162550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H97" sqref="B89:H97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125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147397.08000000002</v>
      </c>
      <c r="D9" s="19">
        <f>SUM(D10:D16)</f>
        <v>4724.6899999999996</v>
      </c>
      <c r="E9" s="11" t="s">
        <v>9</v>
      </c>
      <c r="F9" s="19">
        <f>SUM(F10:F18)</f>
        <v>0</v>
      </c>
      <c r="G9" s="19">
        <f>SUM(G10:G18)</f>
        <v>0</v>
      </c>
    </row>
    <row r="10" spans="2:8" x14ac:dyDescent="0.25">
      <c r="B10" s="12" t="s">
        <v>10</v>
      </c>
      <c r="C10" s="25">
        <v>17123.36</v>
      </c>
      <c r="D10" s="25">
        <v>4724.6899999999996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0</v>
      </c>
      <c r="D11" s="25">
        <v>0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130273.72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4" x14ac:dyDescent="0.25">
      <c r="B17" s="10" t="s">
        <v>24</v>
      </c>
      <c r="C17" s="19">
        <f>SUM(C18:C24)</f>
        <v>108100</v>
      </c>
      <c r="D17" s="19">
        <f>SUM(D18:D24)</f>
        <v>53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106347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1700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53</v>
      </c>
      <c r="D24" s="25">
        <v>53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555401.65</v>
      </c>
      <c r="D25" s="19">
        <f>SUM(D26:D30)</f>
        <v>715672.64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425802.84</v>
      </c>
      <c r="G27" s="19">
        <f>SUM(G28:G30)</f>
        <v>493448.62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555401.65</v>
      </c>
      <c r="D30" s="25">
        <v>715672.64</v>
      </c>
      <c r="E30" s="13" t="s">
        <v>51</v>
      </c>
      <c r="F30" s="25">
        <v>425802.84</v>
      </c>
      <c r="G30" s="25">
        <v>493448.62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 t="s">
        <v>124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810898.73</v>
      </c>
      <c r="D47" s="19">
        <f>SUM(D41,D38,D37,D31,D25,D17,D9)</f>
        <v>720450.33</v>
      </c>
      <c r="E47" s="6" t="s">
        <v>83</v>
      </c>
      <c r="F47" s="19">
        <f>SUM(F42,F38,F31,F27,F26,F23,F19,F9)</f>
        <v>425802.84</v>
      </c>
      <c r="G47" s="19">
        <f>SUM(G42,G38,G31,G27,G26,G23,G19,G9)</f>
        <v>493448.62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4963</v>
      </c>
      <c r="D53" s="25">
        <v>0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100</v>
      </c>
      <c r="D54" s="25">
        <v>100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425802.84</v>
      </c>
      <c r="G59" s="19">
        <f>SUM(G47,G57)</f>
        <v>493448.62</v>
      </c>
    </row>
    <row r="60" spans="2:7" ht="24" x14ac:dyDescent="0.25">
      <c r="B60" s="4" t="s">
        <v>103</v>
      </c>
      <c r="C60" s="19">
        <f>SUM(C50:C58)</f>
        <v>5063</v>
      </c>
      <c r="D60" s="19">
        <f>SUM(D50:D58)</f>
        <v>100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815961.73</v>
      </c>
      <c r="D62" s="19">
        <f>SUM(D47,D60)</f>
        <v>720550.33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390158.89</v>
      </c>
      <c r="G68" s="19">
        <f>SUM(G69:G73)</f>
        <v>227101.71</v>
      </c>
    </row>
    <row r="69" spans="2:7" x14ac:dyDescent="0.25">
      <c r="B69" s="14"/>
      <c r="C69" s="22"/>
      <c r="D69" s="22"/>
      <c r="E69" s="11" t="s">
        <v>111</v>
      </c>
      <c r="F69" s="25">
        <v>393337.71</v>
      </c>
      <c r="G69" s="25">
        <v>230280.53</v>
      </c>
    </row>
    <row r="70" spans="2:7" x14ac:dyDescent="0.25">
      <c r="B70" s="14"/>
      <c r="C70" s="22"/>
      <c r="D70" s="22"/>
      <c r="E70" s="11" t="s">
        <v>112</v>
      </c>
      <c r="F70" s="25">
        <v>-3178.82</v>
      </c>
      <c r="G70" s="25">
        <v>-3178.82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390158.89</v>
      </c>
      <c r="G79" s="19">
        <f>SUM(G63,G68,G75)</f>
        <v>227101.71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815961.73</v>
      </c>
      <c r="G81" s="19">
        <f>SUM(G59,G79)</f>
        <v>720550.33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ESF_DET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prueb</cp:lastModifiedBy>
  <cp:lastPrinted>2024-02-04T05:35:00Z</cp:lastPrinted>
  <dcterms:created xsi:type="dcterms:W3CDTF">2020-01-08T19:54:23Z</dcterms:created>
  <dcterms:modified xsi:type="dcterms:W3CDTF">2024-02-04T05:41:24Z</dcterms:modified>
</cp:coreProperties>
</file>