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PC2\OneDrive\Escritorio\CUENTA ANUAL\36 ESTADO DE SITUACION FINANCIERA DETALLADO\"/>
    </mc:Choice>
  </mc:AlternateContent>
  <xr:revisionPtr revIDLastSave="0" documentId="13_ncr:1_{47D761D5-0FBC-4C43-B98C-2973EAA49002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<sst xmlns="http://schemas.openxmlformats.org/spreadsheetml/2006/main" count="132" uniqueCount="129">
  <si>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</si>
  <si>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</si>
  <si>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</si>
  <si>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</si>
  <si>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</si>
  <si>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</si>
  <si>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</si>
  <si>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</si>
  <si>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</si>
  <si>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</si>
  <si>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</si>
  <si>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</si>
  <si>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</si>
  <si>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</si>
  <si>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</si>
  <si>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</si>
  <si>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</si>
  <si>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</si>
  <si>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</si>
  <si>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</si>
  <si>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</si>
  <si>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</si>
  <si>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</si>
  <si>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</si>
  <si>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</si>
  <si>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</si>
  <si>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</si>
  <si>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</si>
  <si>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</si>
  <si>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</si>
  <si>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</si>
  <si>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</si>
  <si>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</si>
  <si>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</si>
  <si>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</si>
  <si>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</si>
  <si>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</si>
  <si>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</si>
  <si>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</si>
  <si>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</si>
  <si>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</si>
  <si>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</si>
  <si>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</si>
  <si>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</si>
  <si>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</si>
  <si>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</si>
  <si>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</si>
  <si>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</si>
  <si>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</si>
  <si>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</si>
  <si>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</si>
  <si>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</si>
  <si>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</si>
  <si>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</si>
  <si>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</si>
  <si>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</si>
  <si>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</si>
  <si>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</si>
  <si>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</si>
  <si>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</si>
  <si>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</si>
  <si>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</si>
  <si>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</si>
  <si>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</si>
  <si>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</si>
  <si>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</si>
  <si>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</si>
  <si>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</si>
  <si>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</si>
  <si>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</si>
  <si>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</si>
  <si>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</si>
  <si>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</si>
  <si>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</si>
  <si>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</si>
  <si>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</si>
  <si>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</si>
  <si>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</si>
  <si>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</si>
  <si>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</si>
  <si>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</si>
  <si>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</si>
  <si>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</si>
  <si>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</si>
  <si>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</si>
  <si>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</si>
  <si>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</si>
  <si>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</si>
  <si>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</si>
  <si>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</si>
  <si>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</si>
  <si>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</si>
  <si>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</si>
  <si>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</si>
  <si>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</si>
  <si>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</si>
  <si>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</si>
  <si>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</si>
  <si>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</si>
  <si>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</si>
  <si>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</si>
  <si>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</si>
  <si>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</si>
  <si>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</si>
  <si>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</si>
  <si>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</si>
  <si>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</si>
  <si>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</si>
  <si>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</si>
  <si>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</si>
  <si>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</si>
  <si>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</si>
  <si>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</si>
  <si>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</si>
  <si>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</si>
  <si>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</si>
  <si>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</si>
  <si>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</si>
  <si>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</si>
  <si>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</si>
  <si>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</si>
  <si>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Ascension  a)</t>
  </si>
  <si>
    <t>2023 (d)</t>
  </si>
  <si>
    <t>31 de diciembre de 2022 (e)</t>
  </si>
  <si>
    <t>Al 31 de diciembre 2022 al 31 de diciembre de 2023 (b)</t>
  </si>
  <si>
    <t xml:space="preserve">C.JAIME DOMINGUEZ LOYA </t>
  </si>
  <si>
    <t xml:space="preserve">DIRECTOR EJECUTIVO JMAS ASCENSION </t>
  </si>
  <si>
    <t>C.P MARIELA MENDOZA ROMERO</t>
  </si>
  <si>
    <t xml:space="preserve">DIRECTORA FINANCIERA JMAS ASCENSION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</si>
</sst>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3" zoomScale="130" zoomScaleNormal="130" workbookViewId="0">
      <selection activeCell="G94" sqref="B1:G94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6283328</v>
      </c>
      <c r="D9" s="19">
        <f>SUM(D10:D16)</f>
        <v>8052402</v>
      </c>
      <c r="E9" s="11" t="s">
        <v>9</v>
      </c>
      <c r="F9" s="19">
        <f>SUM(F10:F18)</f>
        <v>230817</v>
      </c>
      <c r="G9" s="19">
        <f>SUM(G10:G18)</f>
        <v>344140</v>
      </c>
    </row>
    <row r="10" spans="2:8" x14ac:dyDescent="0.25">
      <c r="B10" s="12" t="s">
        <v>10</v>
      </c>
      <c r="C10" s="25">
        <v>1000</v>
      </c>
      <c r="D10" s="25">
        <v>1000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6276231</v>
      </c>
      <c r="D11" s="25">
        <v>8045305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6097</v>
      </c>
      <c r="D15" s="25">
        <v>6097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230817</v>
      </c>
      <c r="G16" s="25">
        <v>344140</v>
      </c>
    </row>
    <row r="17" spans="2:7" ht="24" x14ac:dyDescent="0.25">
      <c r="B17" s="10" t="s">
        <v>24</v>
      </c>
      <c r="C17" s="19">
        <f>SUM(C18:C24)</f>
        <v>909896</v>
      </c>
      <c r="D17" s="19">
        <f>SUM(D18:D24)</f>
        <v>446740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3633</v>
      </c>
      <c r="D20" s="25">
        <v>293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906263</v>
      </c>
      <c r="D24" s="25">
        <v>446447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8000</v>
      </c>
      <c r="D41" s="19">
        <f>SUM(D42:D45)</f>
        <v>8000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8000</v>
      </c>
      <c r="D42" s="25">
        <v>8000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7201224</v>
      </c>
      <c r="D47" s="19">
        <f>SUM(D41,D38,D37,D31,D25,D17,D9)</f>
        <v>8507142</v>
      </c>
      <c r="E47" s="6" t="s">
        <v>83</v>
      </c>
      <c r="F47" s="19">
        <f>SUM(F42,F38,F31,F27,F26,F23,F19,F9)</f>
        <v>230817</v>
      </c>
      <c r="G47" s="19">
        <f>SUM(G42,G38,G31,G27,G26,G23,G19,G9)</f>
        <v>344140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84823345</v>
      </c>
      <c r="D52" s="25">
        <v>79123524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9581421</v>
      </c>
      <c r="D53" s="25">
        <v>6961206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32880</v>
      </c>
      <c r="D54" s="25">
        <v>32880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230817</v>
      </c>
      <c r="G59" s="19">
        <f>SUM(G47,G57)</f>
        <v>344140</v>
      </c>
    </row>
    <row r="60" spans="2:7" ht="24" x14ac:dyDescent="0.25">
      <c r="B60" s="4" t="s">
        <v>103</v>
      </c>
      <c r="C60" s="19">
        <f>SUM(C50:C58)</f>
        <v>94437646</v>
      </c>
      <c r="D60" s="19">
        <f>SUM(D50:D58)</f>
        <v>86117610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101638870</v>
      </c>
      <c r="D62" s="19">
        <f>SUM(D47,D60)</f>
        <v>94624752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73982661</v>
      </c>
      <c r="G63" s="19">
        <f>SUM(G64:G66)</f>
        <v>73982661</v>
      </c>
    </row>
    <row r="64" spans="2:7" x14ac:dyDescent="0.25">
      <c r="B64" s="14"/>
      <c r="C64" s="22"/>
      <c r="D64" s="22"/>
      <c r="E64" s="11" t="s">
        <v>107</v>
      </c>
      <c r="F64" s="25">
        <v>73982661</v>
      </c>
      <c r="G64" s="25">
        <v>73982661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27425393</v>
      </c>
      <c r="G68" s="19">
        <f>SUM(G69:G73)</f>
        <v>20297951</v>
      </c>
    </row>
    <row r="69" spans="2:7" x14ac:dyDescent="0.25">
      <c r="B69" s="14"/>
      <c r="C69" s="22"/>
      <c r="D69" s="22"/>
      <c r="E69" s="11" t="s">
        <v>111</v>
      </c>
      <c r="F69" s="25">
        <v>8058379</v>
      </c>
      <c r="G69" s="25">
        <v>4749322</v>
      </c>
    </row>
    <row r="70" spans="2:7" x14ac:dyDescent="0.25">
      <c r="B70" s="14"/>
      <c r="C70" s="22"/>
      <c r="D70" s="22"/>
      <c r="E70" s="11" t="s">
        <v>112</v>
      </c>
      <c r="F70" s="25">
        <v>20373957</v>
      </c>
      <c r="G70" s="25">
        <v>15548629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-1006943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101408054</v>
      </c>
      <c r="G79" s="19">
        <f>SUM(G63,G68,G75)</f>
        <v>94280612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101638871</v>
      </c>
      <c r="G81" s="19">
        <f>SUM(G59,G79)</f>
        <v>94624752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 t="s">
        <v>125</v>
      </c>
      <c r="C92" s="27"/>
      <c r="D92" s="27"/>
      <c r="E92" s="27" t="s">
        <v>127</v>
      </c>
    </row>
    <row r="93" spans="2:7" s="28" customFormat="1" x14ac:dyDescent="0.25">
      <c r="B93" s="27" t="s">
        <v>126</v>
      </c>
      <c r="C93" s="27"/>
      <c r="D93" s="27"/>
      <c r="E93" s="27" t="s">
        <v>128</v>
      </c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Ascension</cp:lastModifiedBy>
  <cp:lastPrinted>2024-02-03T01:28:17Z</cp:lastPrinted>
  <dcterms:created xsi:type="dcterms:W3CDTF">2020-01-08T19:54:23Z</dcterms:created>
  <dcterms:modified xsi:type="dcterms:W3CDTF">2024-02-03T01:28:20Z</dcterms:modified>
</cp:coreProperties>
</file>