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604CB93C-2DF3-4182-B9B9-1158B5E52E2B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19416" windowHeight="1029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<sst xmlns="http://schemas.openxmlformats.org/spreadsheetml/2006/main" count="128" uniqueCount="126">
  <si>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</si>
  <si>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</si>
  <si>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</si>
  <si>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</si>
  <si>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</si>
  <si>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</si>
  <si>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</si>
  <si>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</si>
  <si>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</si>
  <si>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</si>
  <si>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</si>
  <si>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</si>
  <si>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</si>
  <si>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</si>
  <si>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</si>
  <si>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</si>
  <si>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</si>
  <si>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</si>
  <si>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</si>
  <si>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</si>
  <si>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</si>
  <si>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</si>
  <si>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</si>
  <si>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</si>
  <si>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</si>
  <si>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</si>
  <si>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</si>
  <si>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</si>
  <si>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</si>
  <si>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</si>
  <si>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</si>
  <si>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</si>
  <si>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</si>
  <si>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</si>
  <si>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</si>
  <si>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</si>
  <si>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</si>
  <si>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</si>
  <si>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</si>
  <si>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</si>
  <si>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</si>
  <si>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</si>
  <si>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</si>
  <si>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</si>
  <si>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</si>
  <si>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</si>
  <si>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</si>
  <si>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</si>
  <si>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</si>
  <si>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</si>
  <si>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</si>
  <si>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</si>
  <si>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</si>
  <si>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</si>
  <si>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</si>
  <si>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</si>
  <si>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</si>
  <si>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</si>
  <si>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</si>
  <si>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</si>
  <si>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</si>
  <si>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</si>
  <si>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</si>
  <si>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</si>
  <si>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</si>
  <si>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</si>
  <si>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</si>
  <si>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</si>
  <si>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</si>
  <si>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</si>
  <si>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</si>
  <si>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</si>
  <si>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</si>
  <si>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</si>
  <si>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</si>
  <si>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</si>
  <si>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</si>
  <si>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</si>
  <si>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</si>
  <si>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</si>
  <si>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</si>
  <si>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</si>
  <si>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</si>
  <si>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</si>
  <si>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</si>
  <si>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</si>
  <si>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</si>
  <si>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</si>
  <si>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</si>
  <si>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</si>
  <si>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</si>
  <si>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</si>
  <si>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</si>
  <si>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</si>
  <si>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</si>
  <si>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</si>
  <si>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</si>
  <si>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</si>
  <si>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</si>
  <si>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</si>
  <si>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</si>
  <si>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</si>
  <si>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</si>
  <si>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</si>
  <si>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</si>
  <si>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</si>
  <si>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</si>
  <si>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</si>
  <si>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</si>
  <si>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</si>
  <si>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</si>
  <si>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</si>
  <si>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</si>
  <si>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</si>
  <si>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</si>
  <si>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</si>
  <si>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</si>
  <si>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</si>
  <si>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</si>
  <si>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</si>
  <si>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</si>
  <si>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FONDO AUXILIAR PARA LA ADMINISTRACIÓN DE JUSTICIA</t>
  </si>
  <si>
    <t>2023 (d)</t>
  </si>
  <si>
    <t>31 de diciembre de 2022 (e)</t>
  </si>
  <si>
    <t>31 de diciembre de 2023 (e)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</si>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</sst>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59" zoomScale="90" zoomScaleNormal="90" workbookViewId="0">
      <selection activeCell="A81" sqref="A81"/>
    </sheetView>
  </sheetViews>
  <sheetFormatPr baseColWidth="10" defaultRowHeight="14.4" x14ac:dyDescent="0.3"/>
  <cols>
    <col min="1" max="1" width="4.88671875" customWidth="1"/>
    <col min="2" max="2" width="47.44140625" style="1" customWidth="1"/>
    <col min="3" max="4" width="14.5546875" style="1" customWidth="1"/>
    <col min="5" max="5" width="47.44140625" style="1" customWidth="1"/>
    <col min="6" max="7" width="14.554687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121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125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124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628712964.14999998</v>
      </c>
      <c r="D9" s="19">
        <f>SUM(D10:D16)</f>
        <v>497088857.13</v>
      </c>
      <c r="E9" s="11" t="s">
        <v>9</v>
      </c>
      <c r="F9" s="19">
        <f>SUM(F10:F18)</f>
        <v>6181304.04</v>
      </c>
      <c r="G9" s="19">
        <f>SUM(G10:G18)</f>
        <v>2231405.2799999998</v>
      </c>
    </row>
    <row r="10" spans="2:8" x14ac:dyDescent="0.3">
      <c r="B10" s="12" t="s">
        <v>10</v>
      </c>
      <c r="C10" s="25">
        <v>50000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3">
      <c r="B11" s="12" t="s">
        <v>12</v>
      </c>
      <c r="C11" s="25">
        <v>628450390.76999998</v>
      </c>
      <c r="D11" s="25">
        <v>32582397.440000001</v>
      </c>
      <c r="E11" s="13" t="s">
        <v>13</v>
      </c>
      <c r="F11" s="25">
        <v>6181304.04</v>
      </c>
      <c r="G11" s="25">
        <v>2231405.2799999998</v>
      </c>
    </row>
    <row r="12" spans="2:8" ht="22.8" x14ac:dyDescent="0.3">
      <c r="B12" s="12" t="s">
        <v>14</v>
      </c>
      <c r="C12" s="25">
        <v>212573.38</v>
      </c>
      <c r="D12" s="25">
        <v>464506459.69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2.8" x14ac:dyDescent="0.3">
      <c r="B17" s="10" t="s">
        <v>24</v>
      </c>
      <c r="C17" s="19">
        <f>SUM(C18:C24)</f>
        <v>160183246.75999999</v>
      </c>
      <c r="D17" s="19">
        <f>SUM(D18:D24)</f>
        <v>160330697.65000001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160183246.75999999</v>
      </c>
      <c r="D20" s="25">
        <v>160330697.65000001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200037333.28999999</v>
      </c>
      <c r="G31" s="19">
        <f>SUM(G32:G37)</f>
        <v>208544190.31999999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200037333.28999999</v>
      </c>
      <c r="G32" s="25">
        <v>208544190.31999999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788896210.90999997</v>
      </c>
      <c r="D47" s="19">
        <f>SUM(D41,D38,D37,D31,D25,D17,D9)</f>
        <v>657419554.77999997</v>
      </c>
      <c r="E47" s="6" t="s">
        <v>83</v>
      </c>
      <c r="F47" s="19">
        <f>SUM(F42,F38,F31,F27,F26,F23,F19,F9)</f>
        <v>206218637.32999998</v>
      </c>
      <c r="G47" s="19">
        <f>SUM(G42,G38,G31,G27,G26,G23,G19,G9)</f>
        <v>210775595.59999999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74546.789999999994</v>
      </c>
      <c r="G51" s="25">
        <v>74546.789999999994</v>
      </c>
    </row>
    <row r="52" spans="2:7" ht="22.8" x14ac:dyDescent="0.3">
      <c r="B52" s="10" t="s">
        <v>90</v>
      </c>
      <c r="C52" s="25">
        <v>66134157.770000003</v>
      </c>
      <c r="D52" s="25">
        <v>66134157.770000003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79903326.040000007</v>
      </c>
      <c r="D53" s="25">
        <v>52889774.5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21702372.649999999</v>
      </c>
      <c r="D54" s="25">
        <v>21702372.649999999</v>
      </c>
      <c r="E54" s="11" t="s">
        <v>95</v>
      </c>
      <c r="F54" s="25">
        <v>260586518.19999999</v>
      </c>
      <c r="G54" s="25">
        <v>212348099.94</v>
      </c>
    </row>
    <row r="55" spans="2:7" ht="21" customHeight="1" x14ac:dyDescent="0.3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260661064.98999998</v>
      </c>
      <c r="G57" s="19">
        <f>SUM(G50:G55)</f>
        <v>212422646.72999999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466879702.31999993</v>
      </c>
      <c r="G59" s="19">
        <f>SUM(G47,G57)</f>
        <v>423198242.32999998</v>
      </c>
    </row>
    <row r="60" spans="2:7" ht="24" x14ac:dyDescent="0.3">
      <c r="B60" s="4" t="s">
        <v>103</v>
      </c>
      <c r="C60" s="19">
        <f>SUM(C50:C58)</f>
        <v>167739856.46000001</v>
      </c>
      <c r="D60" s="19">
        <f>SUM(D50:D58)</f>
        <v>140726304.92000002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956636067.37</v>
      </c>
      <c r="D62" s="19">
        <f>SUM(D47,D60)</f>
        <v>798145859.70000005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3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489756365.04999995</v>
      </c>
      <c r="G68" s="19">
        <f>SUM(G69:G73)</f>
        <v>374947617.37</v>
      </c>
    </row>
    <row r="69" spans="2:7" x14ac:dyDescent="0.3">
      <c r="B69" s="14"/>
      <c r="C69" s="22"/>
      <c r="D69" s="22"/>
      <c r="E69" s="11" t="s">
        <v>111</v>
      </c>
      <c r="F69" s="25">
        <v>114802814.15000001</v>
      </c>
      <c r="G69" s="25">
        <v>40242685.770000003</v>
      </c>
    </row>
    <row r="70" spans="2:7" x14ac:dyDescent="0.3">
      <c r="B70" s="14"/>
      <c r="C70" s="22"/>
      <c r="D70" s="22"/>
      <c r="E70" s="11" t="s">
        <v>112</v>
      </c>
      <c r="F70" s="25">
        <v>374953550.89999998</v>
      </c>
      <c r="G70" s="25">
        <v>334704931.60000002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6.1" customHeight="1" x14ac:dyDescent="0.3">
      <c r="B79" s="14"/>
      <c r="C79" s="22"/>
      <c r="D79" s="22"/>
      <c r="E79" s="6" t="s">
        <v>119</v>
      </c>
      <c r="F79" s="19">
        <f>SUM(F63,F68,F75)</f>
        <v>489756365.04999995</v>
      </c>
      <c r="G79" s="19">
        <f>SUM(G63,G68,G75)</f>
        <v>374947617.37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956636067.36999989</v>
      </c>
      <c r="G81" s="19">
        <f>SUM(G59,G79)</f>
        <v>798145859.70000005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2023-07-07T15:41:13Z</cp:lastPrinted>
  <dcterms:created xsi:type="dcterms:W3CDTF">2020-01-08T19:54:23Z</dcterms:created>
  <dcterms:modified xsi:type="dcterms:W3CDTF">2024-01-11T17:31:57Z</dcterms:modified>
</cp:coreProperties>
</file>