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19425" windowHeight="10305"/>
  </bookViews>
  <sheets>
    <sheet name="ESF_DET" sheetId="1" r:id="rId1"/>
  </sheets>
  <definedNames>
    <definedName name="_xlnm.Print_Area" localSheetId="0">ESF_DET!$B$2:$G$92</definedName>
    <definedName name="_xlnm.Print_Titles" localSheetId="0">ESF_DET!$6:$6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<sst xmlns="http://schemas.openxmlformats.org/spreadsheetml/2006/main" count="128" uniqueCount="125">
  <si>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</si>
  <si>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</si>
  <si>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</si>
  <si>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</si>
  <si>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</si>
  <si>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</si>
  <si>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</si>
  <si>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</si>
  <si>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</si>
  <si>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</si>
  <si>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</si>
  <si>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</si>
  <si>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</si>
  <si>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</si>
  <si>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</si>
  <si>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</si>
  <si>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</si>
  <si>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</si>
  <si>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</si>
  <si>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</si>
  <si>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</si>
  <si>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</si>
  <si>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</si>
  <si>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</si>
  <si>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</si>
  <si>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</si>
  <si>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</si>
  <si>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</si>
  <si>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</si>
  <si>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</si>
  <si>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</si>
  <si>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</si>
  <si>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</si>
  <si>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</si>
  <si>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</si>
  <si>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</si>
  <si>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</si>
  <si>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</si>
  <si>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</si>
  <si>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</si>
  <si>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</si>
  <si>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</si>
  <si>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</si>
  <si>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</si>
  <si>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</si>
  <si>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</si>
  <si>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</si>
  <si>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</si>
  <si>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</si>
  <si>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</si>
  <si>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</si>
  <si>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</si>
  <si>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</si>
  <si>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</si>
  <si>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</si>
  <si>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</si>
  <si>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</si>
  <si>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</si>
  <si>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</si>
  <si>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</si>
  <si>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</si>
  <si>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</si>
  <si>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</si>
  <si>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</si>
  <si>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</si>
  <si>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</si>
  <si>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</si>
  <si>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</si>
  <si>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</si>
  <si>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</si>
  <si>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</si>
  <si>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</si>
  <si>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</si>
  <si>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</si>
  <si>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</si>
  <si>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</si>
  <si>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</si>
  <si>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</si>
  <si>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</si>
  <si>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</si>
  <si>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</si>
  <si>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</si>
  <si>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</si>
  <si>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</si>
  <si>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</si>
  <si>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</si>
  <si>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</si>
  <si>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</si>
  <si>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</si>
  <si>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</si>
  <si>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</si>
  <si>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</si>
  <si>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</si>
  <si>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</si>
  <si>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</si>
  <si>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</si>
  <si>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</si>
  <si>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</si>
  <si>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</si>
  <si>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</si>
  <si>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</si>
  <si>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</si>
  <si>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</si>
  <si>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</si>
  <si>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</si>
  <si>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</si>
  <si>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</si>
  <si>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</si>
  <si>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</si>
  <si>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</si>
  <si>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</si>
  <si>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</si>
  <si>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</si>
  <si>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</si>
  <si>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</si>
  <si>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</si>
  <si>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</si>
  <si>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</si>
  <si>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</si>
  <si>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</si>
  <si>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</si>
  <si>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COMISION ESTATAL DE VIVIENDA, SUELO E INFRAESTRUCTURA DEL ESTADO DE CHIHUAHUA (a)</t>
  </si>
  <si>
    <t>2022</t>
  </si>
  <si>
    <t>31 de diciembre de 2023</t>
  </si>
  <si>
    <t xml:space="preserve">Al 31 de diciembre de 2022 y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</si>
</sst>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2302281</xdr:colOff>
      <xdr:row>86</xdr:row>
      <xdr:rowOff>21167</xdr:rowOff>
    </xdr:from>
    <xdr:to>
      <xdr:col>4</xdr:col>
      <xdr:colOff>3063844</xdr:colOff>
      <xdr:row>90</xdr:row>
      <xdr:rowOff>158751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364" y="21336000"/>
          <a:ext cx="6365438" cy="8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topLeftCell="A55" zoomScale="60" zoomScaleNormal="90" workbookViewId="0">
      <selection activeCell="G62" sqref="B61:G6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3" width="17.28515625" style="1" bestFit="1" customWidth="1"/>
    <col min="4" max="4" width="19" style="1" customWidth="1"/>
    <col min="5" max="5" width="47.42578125" style="1" customWidth="1"/>
    <col min="6" max="6" width="17.28515625" bestFit="1" customWidth="1"/>
    <col min="7" max="7" width="21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121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3" t="s">
        <v>124</v>
      </c>
      <c r="C4" s="34"/>
      <c r="D4" s="34"/>
      <c r="E4" s="34"/>
      <c r="F4" s="34"/>
      <c r="G4" s="35"/>
    </row>
    <row r="5" spans="2:8" ht="15.75" thickBot="1" x14ac:dyDescent="0.3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">
      <c r="B6" s="29" t="s">
        <v>3</v>
      </c>
      <c r="C6" s="29" t="s">
        <v>122</v>
      </c>
      <c r="D6" s="29" t="s">
        <v>123</v>
      </c>
      <c r="E6" s="29" t="s">
        <v>3</v>
      </c>
      <c r="F6" s="29" t="s">
        <v>122</v>
      </c>
      <c r="G6" s="29" t="s">
        <v>123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49334442.199999996</v>
      </c>
      <c r="D9" s="18">
        <f>SUM(D10:D16)</f>
        <v>49447229.330000006</v>
      </c>
      <c r="E9" s="10" t="s">
        <v>9</v>
      </c>
      <c r="F9" s="18">
        <f>SUM(F10:F18)</f>
        <v>23856361.759999998</v>
      </c>
      <c r="G9" s="18">
        <f>SUM(G10:G18)</f>
        <v>25879911.009999998</v>
      </c>
    </row>
    <row r="10" spans="2:8" x14ac:dyDescent="0.25">
      <c r="B10" s="11" t="s">
        <v>10</v>
      </c>
      <c r="C10" s="24">
        <v>54999.68</v>
      </c>
      <c r="D10" s="24">
        <v>52499.59</v>
      </c>
      <c r="E10" s="12" t="s">
        <v>11</v>
      </c>
      <c r="F10" s="24">
        <v>4678176.0199999996</v>
      </c>
      <c r="G10" s="24">
        <v>3856678.98</v>
      </c>
    </row>
    <row r="11" spans="2:8" x14ac:dyDescent="0.25">
      <c r="B11" s="11" t="s">
        <v>12</v>
      </c>
      <c r="C11" s="24">
        <v>5515693.7999999998</v>
      </c>
      <c r="D11" s="24">
        <v>8683137.3399999999</v>
      </c>
      <c r="E11" s="12" t="s">
        <v>13</v>
      </c>
      <c r="F11" s="24">
        <v>791506.46</v>
      </c>
      <c r="G11" s="24">
        <v>2053843.13</v>
      </c>
    </row>
    <row r="12" spans="2:8" ht="24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0</v>
      </c>
    </row>
    <row r="13" spans="2:8" ht="24" x14ac:dyDescent="0.25">
      <c r="B13" s="11" t="s">
        <v>16</v>
      </c>
      <c r="C13" s="24">
        <v>40865928.280000001</v>
      </c>
      <c r="D13" s="24">
        <v>38059842.770000003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788243.48</v>
      </c>
      <c r="D14" s="24">
        <v>542172.67000000004</v>
      </c>
      <c r="E14" s="12" t="s">
        <v>19</v>
      </c>
      <c r="F14" s="24">
        <v>7778099.4100000001</v>
      </c>
      <c r="G14" s="24">
        <v>7062243.21</v>
      </c>
    </row>
    <row r="15" spans="2:8" ht="24" x14ac:dyDescent="0.25">
      <c r="B15" s="11" t="s">
        <v>20</v>
      </c>
      <c r="C15" s="24">
        <v>2109576.96</v>
      </c>
      <c r="D15" s="24">
        <v>2109576.96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0</v>
      </c>
      <c r="D16" s="24">
        <v>0</v>
      </c>
      <c r="E16" s="12" t="s">
        <v>23</v>
      </c>
      <c r="F16" s="24">
        <v>1618146.43</v>
      </c>
      <c r="G16" s="24">
        <v>3938120.91</v>
      </c>
    </row>
    <row r="17" spans="2:7" ht="24" x14ac:dyDescent="0.25">
      <c r="B17" s="9" t="s">
        <v>24</v>
      </c>
      <c r="C17" s="18">
        <f>SUM(C18:C24)</f>
        <v>17025534.149999999</v>
      </c>
      <c r="D17" s="18">
        <f>SUM(D18:D24)</f>
        <v>16552751.16</v>
      </c>
      <c r="E17" s="12" t="s">
        <v>25</v>
      </c>
      <c r="F17" s="24">
        <v>0</v>
      </c>
      <c r="G17" s="24">
        <v>0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8990433.4399999995</v>
      </c>
      <c r="G18" s="24">
        <v>8969024.7799999993</v>
      </c>
    </row>
    <row r="19" spans="2:7" x14ac:dyDescent="0.25">
      <c r="B19" s="11" t="s">
        <v>28</v>
      </c>
      <c r="C19" s="24">
        <v>11326215.17</v>
      </c>
      <c r="D19" s="24">
        <v>9162904.2300000004</v>
      </c>
      <c r="E19" s="10" t="s">
        <v>29</v>
      </c>
      <c r="F19" s="18">
        <f>SUM(F20:F22)</f>
        <v>0</v>
      </c>
      <c r="G19" s="18">
        <f>SUM(G20:G22)</f>
        <v>0</v>
      </c>
    </row>
    <row r="20" spans="2:7" ht="24" x14ac:dyDescent="0.25">
      <c r="B20" s="11" t="s">
        <v>30</v>
      </c>
      <c r="C20" s="24">
        <v>71296.509999999995</v>
      </c>
      <c r="D20" s="24">
        <v>129271.6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ht="24" x14ac:dyDescent="0.25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64020923.039999999</v>
      </c>
      <c r="G23" s="18">
        <f>SUM(G24:G25)</f>
        <v>64020922.079999998</v>
      </c>
    </row>
    <row r="24" spans="2:7" ht="24" x14ac:dyDescent="0.25">
      <c r="B24" s="11" t="s">
        <v>38</v>
      </c>
      <c r="C24" s="24">
        <v>5628022.4699999997</v>
      </c>
      <c r="D24" s="24">
        <v>7260575.3300000001</v>
      </c>
      <c r="E24" s="12" t="s">
        <v>39</v>
      </c>
      <c r="F24" s="24">
        <v>64020923.039999999</v>
      </c>
      <c r="G24" s="24">
        <v>64020922.079999998</v>
      </c>
    </row>
    <row r="25" spans="2:7" ht="24" x14ac:dyDescent="0.25">
      <c r="B25" s="9" t="s">
        <v>40</v>
      </c>
      <c r="C25" s="18">
        <f>SUM(C26:C30)</f>
        <v>0</v>
      </c>
      <c r="D25" s="18">
        <f>SUM(D26:D30)</f>
        <v>0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0</v>
      </c>
      <c r="D26" s="24">
        <v>0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11623081.91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11623081.91</v>
      </c>
    </row>
    <row r="29" spans="2:7" ht="25.35" customHeight="1" x14ac:dyDescent="0.25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10284746.98</v>
      </c>
      <c r="D31" s="18">
        <f>SUM(D32:D36)</f>
        <v>10328157.890000001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10284746.98</v>
      </c>
      <c r="D32" s="24">
        <v>10328157.890000001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ht="24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0</v>
      </c>
      <c r="D37" s="25">
        <v>0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-5533262.7599999998</v>
      </c>
      <c r="D38" s="18">
        <f>SUM(D39:D40)</f>
        <v>-5416098.4100000001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4" x14ac:dyDescent="0.25">
      <c r="B39" s="11" t="s">
        <v>68</v>
      </c>
      <c r="C39" s="24">
        <v>-5533262.7599999998</v>
      </c>
      <c r="D39" s="24">
        <v>-5416098.4100000001</v>
      </c>
      <c r="E39" s="12" t="s">
        <v>69</v>
      </c>
      <c r="F39" s="24">
        <v>0</v>
      </c>
      <c r="G39" s="24">
        <v>0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0</v>
      </c>
      <c r="G41" s="24">
        <v>0</v>
      </c>
    </row>
    <row r="42" spans="2:7" x14ac:dyDescent="0.25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0</v>
      </c>
      <c r="G42" s="18">
        <f>SUM(G43:G45)</f>
        <v>0</v>
      </c>
    </row>
    <row r="43" spans="2:7" ht="24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71111460.569999993</v>
      </c>
      <c r="D47" s="18">
        <f>SUM(D41,D38,D37,D31,D25,D17,D9)</f>
        <v>70912039.969999999</v>
      </c>
      <c r="E47" s="5" t="s">
        <v>83</v>
      </c>
      <c r="F47" s="18">
        <f>SUM(F42,F38,F31,F27,F26,F23,F19,F9)</f>
        <v>87877284.799999997</v>
      </c>
      <c r="G47" s="18">
        <f>SUM(G42,G38,G31,G27,G26,G23,G19,G9)</f>
        <v>101523915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132661322.29000001</v>
      </c>
      <c r="D51" s="24">
        <v>134143895.73</v>
      </c>
      <c r="E51" s="10" t="s">
        <v>89</v>
      </c>
      <c r="F51" s="24">
        <v>0</v>
      </c>
      <c r="G51" s="24">
        <v>0</v>
      </c>
    </row>
    <row r="52" spans="2:7" ht="24" x14ac:dyDescent="0.25">
      <c r="B52" s="9" t="s">
        <v>90</v>
      </c>
      <c r="C52" s="24">
        <v>816140104.63</v>
      </c>
      <c r="D52" s="24">
        <v>817860708.70000005</v>
      </c>
      <c r="E52" s="10" t="s">
        <v>91</v>
      </c>
      <c r="F52" s="24">
        <v>61353385.109999999</v>
      </c>
      <c r="G52" s="24">
        <v>125374308.15000001</v>
      </c>
    </row>
    <row r="53" spans="2:7" x14ac:dyDescent="0.25">
      <c r="B53" s="9" t="s">
        <v>92</v>
      </c>
      <c r="C53" s="24">
        <v>44810324.07</v>
      </c>
      <c r="D53" s="24">
        <v>41934821.219999999</v>
      </c>
      <c r="E53" s="10" t="s">
        <v>93</v>
      </c>
      <c r="F53" s="24">
        <v>0</v>
      </c>
      <c r="G53" s="24">
        <v>58743566.600000001</v>
      </c>
    </row>
    <row r="54" spans="2:7" ht="24" x14ac:dyDescent="0.25">
      <c r="B54" s="9" t="s">
        <v>94</v>
      </c>
      <c r="C54" s="24">
        <v>183896.03</v>
      </c>
      <c r="D54" s="24">
        <v>165062.57</v>
      </c>
      <c r="E54" s="10" t="s">
        <v>95</v>
      </c>
      <c r="F54" s="24">
        <v>10506185.119999999</v>
      </c>
      <c r="G54" s="24">
        <v>9668667.5700000003</v>
      </c>
    </row>
    <row r="55" spans="2:7" ht="21" customHeight="1" x14ac:dyDescent="0.25">
      <c r="B55" s="9" t="s">
        <v>96</v>
      </c>
      <c r="C55" s="24">
        <v>-52915390.100000001</v>
      </c>
      <c r="D55" s="24">
        <v>-49594991.329999998</v>
      </c>
      <c r="E55" s="10" t="s">
        <v>97</v>
      </c>
      <c r="F55" s="24">
        <v>20838270</v>
      </c>
      <c r="G55" s="24">
        <v>18845689</v>
      </c>
    </row>
    <row r="56" spans="2:7" x14ac:dyDescent="0.25">
      <c r="B56" s="9" t="s">
        <v>98</v>
      </c>
      <c r="C56" s="24">
        <v>8586445.0600000005</v>
      </c>
      <c r="D56" s="24">
        <v>8586445.0600000005</v>
      </c>
      <c r="E56" s="5"/>
      <c r="F56" s="19"/>
      <c r="G56" s="19"/>
    </row>
    <row r="57" spans="2:7" ht="24" x14ac:dyDescent="0.25">
      <c r="B57" s="9" t="s">
        <v>99</v>
      </c>
      <c r="C57" s="24">
        <v>-105131992.41</v>
      </c>
      <c r="D57" s="24">
        <v>-102905869.69</v>
      </c>
      <c r="E57" s="5" t="s">
        <v>100</v>
      </c>
      <c r="F57" s="18">
        <f>SUM(F50:F55)</f>
        <v>92697840.230000004</v>
      </c>
      <c r="G57" s="18">
        <f>SUM(G50:G55)</f>
        <v>212632231.31999999</v>
      </c>
    </row>
    <row r="58" spans="2:7" x14ac:dyDescent="0.25">
      <c r="B58" s="9" t="s">
        <v>101</v>
      </c>
      <c r="C58" s="24">
        <v>543559.78</v>
      </c>
      <c r="D58" s="24">
        <v>1422667.8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180575125.03</v>
      </c>
      <c r="G59" s="18">
        <f>SUM(G47,G57)</f>
        <v>314156146.31999999</v>
      </c>
    </row>
    <row r="60" spans="2:7" ht="24" x14ac:dyDescent="0.25">
      <c r="B60" s="3" t="s">
        <v>103</v>
      </c>
      <c r="C60" s="18">
        <f>SUM(C50:C58)</f>
        <v>844878269.3499999</v>
      </c>
      <c r="D60" s="18">
        <f>SUM(D50:D58)</f>
        <v>851612740.05999994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915989729.91999984</v>
      </c>
      <c r="D62" s="18">
        <f>SUM(D47,D60)</f>
        <v>922524780.02999997</v>
      </c>
      <c r="E62" s="5"/>
      <c r="F62" s="19"/>
      <c r="G62" s="19"/>
    </row>
    <row r="63" spans="2:7" ht="24" x14ac:dyDescent="0.25">
      <c r="B63" s="13"/>
      <c r="C63" s="21"/>
      <c r="D63" s="21"/>
      <c r="E63" s="5" t="s">
        <v>106</v>
      </c>
      <c r="F63" s="18">
        <f>SUM(F64:F66)</f>
        <v>335662104.22000003</v>
      </c>
      <c r="G63" s="18">
        <f>SUM(G64:G66)</f>
        <v>335662104.22000003</v>
      </c>
    </row>
    <row r="64" spans="2:7" x14ac:dyDescent="0.25">
      <c r="B64" s="13"/>
      <c r="C64" s="21"/>
      <c r="D64" s="21"/>
      <c r="E64" s="10" t="s">
        <v>107</v>
      </c>
      <c r="F64" s="24">
        <v>335662104.22000003</v>
      </c>
      <c r="G64" s="24">
        <v>335662104.22000003</v>
      </c>
    </row>
    <row r="65" spans="2:7" x14ac:dyDescent="0.25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25">
      <c r="B66" s="13"/>
      <c r="C66" s="21"/>
      <c r="D66" s="21"/>
      <c r="E66" s="10" t="s">
        <v>109</v>
      </c>
      <c r="F66" s="24">
        <v>0</v>
      </c>
      <c r="G66" s="24">
        <v>0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399752500.66999996</v>
      </c>
      <c r="G68" s="18">
        <f>SUM(G69:G73)</f>
        <v>272706529.49000001</v>
      </c>
    </row>
    <row r="69" spans="2:7" x14ac:dyDescent="0.25">
      <c r="B69" s="13"/>
      <c r="C69" s="21"/>
      <c r="D69" s="21"/>
      <c r="E69" s="10" t="s">
        <v>111</v>
      </c>
      <c r="F69" s="24">
        <v>59492197.969999999</v>
      </c>
      <c r="G69" s="24">
        <v>50756014.189999998</v>
      </c>
    </row>
    <row r="70" spans="2:7" x14ac:dyDescent="0.25">
      <c r="B70" s="13"/>
      <c r="C70" s="21"/>
      <c r="D70" s="21"/>
      <c r="E70" s="10" t="s">
        <v>112</v>
      </c>
      <c r="F70" s="24">
        <v>340260302.69999999</v>
      </c>
      <c r="G70" s="24">
        <v>221950515.30000001</v>
      </c>
    </row>
    <row r="71" spans="2:7" x14ac:dyDescent="0.25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25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ht="24" x14ac:dyDescent="0.25">
      <c r="B73" s="13"/>
      <c r="C73" s="21"/>
      <c r="D73" s="21"/>
      <c r="E73" s="10" t="s">
        <v>115</v>
      </c>
      <c r="F73" s="24">
        <v>0</v>
      </c>
      <c r="G73" s="24">
        <v>0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735414604.88999999</v>
      </c>
      <c r="G79" s="18">
        <f>SUM(G63,G68,G75)</f>
        <v>608368633.71000004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ht="24" x14ac:dyDescent="0.25">
      <c r="B81" s="13"/>
      <c r="C81" s="21"/>
      <c r="D81" s="21"/>
      <c r="E81" s="5" t="s">
        <v>120</v>
      </c>
      <c r="F81" s="18">
        <f>SUM(F59,F79)</f>
        <v>915989729.91999996</v>
      </c>
      <c r="G81" s="18">
        <f>SUM(G59,G79)</f>
        <v>922524780.02999997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26"/>
      <c r="C84" s="26"/>
      <c r="D84" s="26"/>
      <c r="E84" s="26"/>
    </row>
    <row r="85" spans="2:7" s="27" customFormat="1" x14ac:dyDescent="0.25">
      <c r="B85" s="26"/>
      <c r="C85" s="26"/>
      <c r="D85" s="26"/>
      <c r="E85" s="26"/>
    </row>
    <row r="86" spans="2:7" s="27" customFormat="1" x14ac:dyDescent="0.25">
      <c r="B86" s="26"/>
      <c r="C86" s="26"/>
      <c r="D86" s="26"/>
      <c r="E86" s="26"/>
    </row>
    <row r="87" spans="2:7" s="27" customFormat="1" x14ac:dyDescent="0.25">
      <c r="B87" s="26"/>
      <c r="C87" s="26"/>
      <c r="D87" s="26"/>
      <c r="E87" s="26"/>
    </row>
    <row r="88" spans="2:7" s="27" customFormat="1" x14ac:dyDescent="0.25">
      <c r="B88" s="26"/>
      <c r="C88" s="26"/>
      <c r="D88" s="26"/>
      <c r="E88" s="26"/>
    </row>
    <row r="89" spans="2:7" s="27" customFormat="1" x14ac:dyDescent="0.25">
      <c r="B89" s="26"/>
      <c r="C89" s="26"/>
      <c r="D89" s="26"/>
      <c r="E89" s="26"/>
    </row>
    <row r="90" spans="2:7" s="27" customFormat="1" x14ac:dyDescent="0.25">
      <c r="B90" s="26"/>
      <c r="C90" s="26"/>
      <c r="D90" s="26"/>
      <c r="E90" s="26"/>
    </row>
    <row r="91" spans="2:7" s="27" customFormat="1" x14ac:dyDescent="0.25">
      <c r="B91" s="26"/>
      <c r="C91" s="26"/>
      <c r="D91" s="26"/>
      <c r="E91" s="26"/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39370078740157483" right="0.39370078740157483" top="0.59055118110236227" bottom="0.59055118110236227" header="0.31496062992125984" footer="0.31496062992125984"/>
  <pageSetup scale="57" fitToHeight="0" orientation="portrait" r:id="rId1"/>
  <headerFooter>
    <oddFooter>&amp;C&amp;P/&amp;N</oddFooter>
  </headerFooter>
  <rowBreaks count="1" manualBreakCount="1">
    <brk id="62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2024-01-25T16:32:12Z</cp:lastPrinted>
  <dcterms:created xsi:type="dcterms:W3CDTF">2020-01-08T19:54:23Z</dcterms:created>
  <dcterms:modified xsi:type="dcterms:W3CDTF">2024-01-25T16:33:12Z</dcterms:modified>
</cp:coreProperties>
</file>